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59" firstSheet="2" activeTab="11"/>
  </bookViews>
  <sheets>
    <sheet name="жен 58кг" sheetId="1" r:id="rId1"/>
    <sheet name="жен 63кг" sheetId="2" r:id="rId2"/>
    <sheet name="жен св 63кг" sheetId="3" r:id="rId3"/>
    <sheet name="муж 63кг" sheetId="4" r:id="rId4"/>
    <sheet name="муж 68кг" sheetId="5" r:id="rId5"/>
    <sheet name="муж 73кг" sheetId="6" r:id="rId6"/>
    <sheet name="муж 78кг" sheetId="7" r:id="rId7"/>
    <sheet name="муж 85кг" sheetId="8" r:id="rId8"/>
    <sheet name="муж до 95кг" sheetId="9" r:id="rId9"/>
    <sheet name="муж св 95кг" sheetId="10" r:id="rId10"/>
    <sheet name="командный" sheetId="11" r:id="rId11"/>
    <sheet name="Жен Тдц" sheetId="12" r:id="rId12"/>
    <sheet name="Титульный лист" sheetId="15" r:id="rId13"/>
  </sheets>
  <externalReferences>
    <externalReference r:id="rId14"/>
  </externalReferences>
  <definedNames>
    <definedName name="_xlnm._FilterDatabase" localSheetId="0" hidden="1">'жен 58кг'!$B$10:$M$23</definedName>
    <definedName name="_xlnm._FilterDatabase" localSheetId="1" hidden="1">'жен 63кг'!$B$10:$M$22</definedName>
    <definedName name="_xlnm._FilterDatabase" localSheetId="2" hidden="1">'жен св 63кг'!$B$10:$M$22</definedName>
    <definedName name="_xlnm._FilterDatabase" localSheetId="11" hidden="1">'Жен Тдц'!$A$8:$G$19</definedName>
    <definedName name="_xlnm._FilterDatabase" localSheetId="3" hidden="1">'муж 63кг'!$B$10:$O$23</definedName>
    <definedName name="_xlnm._FilterDatabase" localSheetId="4" hidden="1">'муж 68кг'!$A$10:$N$24</definedName>
    <definedName name="_xlnm._FilterDatabase" localSheetId="5" hidden="1">'муж 73кг'!$A$10:$N$22</definedName>
    <definedName name="_xlnm._FilterDatabase" localSheetId="6" hidden="1">'муж 78кг'!$A$10:$N$23</definedName>
    <definedName name="_xlnm._FilterDatabase" localSheetId="7" hidden="1">'муж 85кг'!$A$10:$N$22</definedName>
    <definedName name="_xlnm._FilterDatabase" localSheetId="8" hidden="1">'муж до 95кг'!$B$10:$O$22</definedName>
    <definedName name="_xlnm._FilterDatabase" localSheetId="9" hidden="1">'муж св 95кг'!$A$10:$N$22</definedName>
  </definedNames>
  <calcPr calcId="124519"/>
</workbook>
</file>

<file path=xl/calcChain.xml><?xml version="1.0" encoding="utf-8"?>
<calcChain xmlns="http://schemas.openxmlformats.org/spreadsheetml/2006/main">
  <c r="J12" i="10"/>
  <c r="J14"/>
  <c r="J13"/>
  <c r="J15"/>
  <c r="J16"/>
  <c r="J17"/>
  <c r="J18"/>
  <c r="J19"/>
  <c r="J20"/>
  <c r="J21"/>
  <c r="J22"/>
  <c r="K16" i="9"/>
  <c r="K13"/>
  <c r="K15"/>
  <c r="K17"/>
  <c r="K18"/>
  <c r="K19"/>
  <c r="K20"/>
  <c r="K21"/>
  <c r="K22"/>
  <c r="K14"/>
  <c r="J19" i="8"/>
  <c r="J20"/>
  <c r="J21"/>
  <c r="J22"/>
  <c r="J13"/>
  <c r="J15"/>
  <c r="J17"/>
  <c r="J16"/>
  <c r="J18"/>
  <c r="J16" i="7"/>
  <c r="J17"/>
  <c r="J18"/>
  <c r="J19"/>
  <c r="J20"/>
  <c r="J21"/>
  <c r="J22"/>
  <c r="J23"/>
  <c r="J14"/>
  <c r="J15"/>
  <c r="J12" i="6"/>
  <c r="J13"/>
  <c r="J17"/>
  <c r="J18"/>
  <c r="J19"/>
  <c r="J20"/>
  <c r="J21"/>
  <c r="J22"/>
  <c r="J20" i="5"/>
  <c r="J21"/>
  <c r="J22"/>
  <c r="J23"/>
  <c r="J24"/>
  <c r="J16"/>
  <c r="J11"/>
  <c r="J12"/>
  <c r="J14"/>
  <c r="J17"/>
  <c r="J18"/>
  <c r="J19"/>
  <c r="K14" i="4"/>
  <c r="K12"/>
  <c r="K18"/>
  <c r="K19"/>
  <c r="K13"/>
  <c r="K15"/>
  <c r="K20"/>
  <c r="K17"/>
  <c r="K16"/>
  <c r="C22" i="12"/>
  <c r="D24" i="10"/>
  <c r="E23" i="9"/>
  <c r="D23" i="8"/>
  <c r="D24" i="7"/>
  <c r="D23" i="6"/>
  <c r="D25" i="5"/>
  <c r="E24" i="4"/>
  <c r="E24" i="3"/>
  <c r="E24" i="2"/>
  <c r="E25" i="1"/>
</calcChain>
</file>

<file path=xl/sharedStrings.xml><?xml version="1.0" encoding="utf-8"?>
<sst xmlns="http://schemas.openxmlformats.org/spreadsheetml/2006/main" count="596" uniqueCount="192">
  <si>
    <t>Министерство спорта и туризма</t>
  </si>
  <si>
    <t>Волгоградской области</t>
  </si>
  <si>
    <t>ПРОТОКОЛЫ</t>
  </si>
  <si>
    <t>Регламент времени - 10 мин.</t>
  </si>
  <si>
    <t>Разрядные нормативы</t>
  </si>
  <si>
    <t>толчок</t>
  </si>
  <si>
    <t>рывок</t>
  </si>
  <si>
    <t>сумма</t>
  </si>
  <si>
    <t>весовая категория до 78 кг</t>
  </si>
  <si>
    <t>год/рож.</t>
  </si>
  <si>
    <t>команда</t>
  </si>
  <si>
    <t>лич.вес</t>
  </si>
  <si>
    <t>вып.р-д</t>
  </si>
  <si>
    <t>ком.оч.</t>
  </si>
  <si>
    <t>тренер</t>
  </si>
  <si>
    <t>Главный судья</t>
  </si>
  <si>
    <t>Главный секретарь</t>
  </si>
  <si>
    <t>Судья на помосте</t>
  </si>
  <si>
    <t>ЧЕМПИОНАТ ВОЛГОГРАДСКОЙ ОБЛАСТИ</t>
  </si>
  <si>
    <t>№</t>
  </si>
  <si>
    <t>Ф.И.О</t>
  </si>
  <si>
    <t>ТОЛЧОК2</t>
  </si>
  <si>
    <t>ВЕС ГИРЬ</t>
  </si>
  <si>
    <t>РЫВОК общ</t>
  </si>
  <si>
    <t>РЫВОК очки</t>
  </si>
  <si>
    <t>весовая категория до 58 кг</t>
  </si>
  <si>
    <t>ЖЕНЩИНЫ</t>
  </si>
  <si>
    <t>МЕСТО</t>
  </si>
  <si>
    <t>28 апреля 2013 г</t>
  </si>
  <si>
    <t xml:space="preserve">Кадетская школа   </t>
  </si>
  <si>
    <t>вес гирь - 16,24 кг</t>
  </si>
  <si>
    <t>КМС</t>
  </si>
  <si>
    <t xml:space="preserve">     КМС</t>
  </si>
  <si>
    <t>весовая категория до 63 кг</t>
  </si>
  <si>
    <t>РЕКОРДЫ</t>
  </si>
  <si>
    <t xml:space="preserve">                 весовая категория до 63 кг</t>
  </si>
  <si>
    <t xml:space="preserve">                    весовая категория св 63 кг</t>
  </si>
  <si>
    <t>МУЖЧИНЫ</t>
  </si>
  <si>
    <t>вес гирь - 24, 32кг</t>
  </si>
  <si>
    <t>весовая категория до 68 кг</t>
  </si>
  <si>
    <t>весовая категория до 73 кг</t>
  </si>
  <si>
    <t>весовая категория до 85 кг</t>
  </si>
  <si>
    <t>весовая категория до 95 кг</t>
  </si>
  <si>
    <t>весовая категория св 95 кг</t>
  </si>
  <si>
    <t>Рекорды</t>
  </si>
  <si>
    <t>КОМАНДНЫЙ ПРОТОКОЛ</t>
  </si>
  <si>
    <t>команды</t>
  </si>
  <si>
    <t>Ждо 58</t>
  </si>
  <si>
    <t>до63кг</t>
  </si>
  <si>
    <t>до68кг</t>
  </si>
  <si>
    <t>до73кг</t>
  </si>
  <si>
    <t>до78кг</t>
  </si>
  <si>
    <t>до85кг</t>
  </si>
  <si>
    <t>до95кг</t>
  </si>
  <si>
    <t>Исрапилов Ш.К</t>
  </si>
  <si>
    <t>Ждо63кг</t>
  </si>
  <si>
    <t>Жсв63кг</t>
  </si>
  <si>
    <t>св 95кг</t>
  </si>
  <si>
    <t>СУММА</t>
  </si>
  <si>
    <t>ЧЕМПИОНАТ  ВОЛГОГРАДСКОЙ  ОБЛАСТИ</t>
  </si>
  <si>
    <t>КАДЕТСКАЯ ШКОЛА  28.04.2013г</t>
  </si>
  <si>
    <t>вес гири - 16 кг</t>
  </si>
  <si>
    <t>ТОЛЧОК ДЦ</t>
  </si>
  <si>
    <t>Толчок</t>
  </si>
  <si>
    <t xml:space="preserve">РЫВОК </t>
  </si>
  <si>
    <t>Волжский</t>
  </si>
  <si>
    <t>Камышин</t>
  </si>
  <si>
    <t>Михайловка</t>
  </si>
  <si>
    <t>Циканов</t>
  </si>
  <si>
    <t>Даниловка</t>
  </si>
  <si>
    <t>Ленинск</t>
  </si>
  <si>
    <t xml:space="preserve">Косьяненко, Мололкин </t>
  </si>
  <si>
    <t>Косьяненко, Абдулин А.П.</t>
  </si>
  <si>
    <t>Чурзина Светлана Васильевна</t>
  </si>
  <si>
    <t>Елань</t>
  </si>
  <si>
    <t>Попова Марина Андреевна</t>
  </si>
  <si>
    <t>Снигирева Людмила Васильевна</t>
  </si>
  <si>
    <t>Рудня</t>
  </si>
  <si>
    <t>Рейн В. Н.</t>
  </si>
  <si>
    <t>Палласовка</t>
  </si>
  <si>
    <t>Татранов Н.К.</t>
  </si>
  <si>
    <t>Татранов Н. К.</t>
  </si>
  <si>
    <t>Войченко В. В.</t>
  </si>
  <si>
    <t>Волгоград</t>
  </si>
  <si>
    <t xml:space="preserve">Шалтанюк </t>
  </si>
  <si>
    <t>Рейн В.Н.</t>
  </si>
  <si>
    <t>Котово</t>
  </si>
  <si>
    <t>Гнездилов В. И.</t>
  </si>
  <si>
    <t>самостоятельно</t>
  </si>
  <si>
    <t>Исрапилов Ш. К.</t>
  </si>
  <si>
    <t>Косьяненко С. И.</t>
  </si>
  <si>
    <t>Косьяненко С. И</t>
  </si>
  <si>
    <t>Манжела М. В.</t>
  </si>
  <si>
    <t>Манжела</t>
  </si>
  <si>
    <t>Смирнова Наталья</t>
  </si>
  <si>
    <t>Доронина Екатерина</t>
  </si>
  <si>
    <t>Карпова Виктория</t>
  </si>
  <si>
    <t>волжский</t>
  </si>
  <si>
    <t>20=40</t>
  </si>
  <si>
    <t>42=84</t>
  </si>
  <si>
    <t>37=74</t>
  </si>
  <si>
    <t>33=66</t>
  </si>
  <si>
    <t>50=100</t>
  </si>
  <si>
    <t>88=176</t>
  </si>
  <si>
    <t>43=86</t>
  </si>
  <si>
    <t>84=168</t>
  </si>
  <si>
    <t>102=204</t>
  </si>
  <si>
    <t>87=174</t>
  </si>
  <si>
    <t>108=216</t>
  </si>
  <si>
    <t>117=234</t>
  </si>
  <si>
    <t>77=154</t>
  </si>
  <si>
    <t>72=144</t>
  </si>
  <si>
    <t>Косьяненко С.</t>
  </si>
  <si>
    <t>Татранов Н</t>
  </si>
  <si>
    <t>мс</t>
  </si>
  <si>
    <t xml:space="preserve"> --------</t>
  </si>
  <si>
    <t>кмс</t>
  </si>
  <si>
    <t>-------</t>
  </si>
  <si>
    <t>самост</t>
  </si>
  <si>
    <t>Татранов Н.К</t>
  </si>
  <si>
    <t>20,18,15</t>
  </si>
  <si>
    <t>20,14,12</t>
  </si>
  <si>
    <t>Меркулов В.М</t>
  </si>
  <si>
    <t>Меркулов Ш.К</t>
  </si>
  <si>
    <t xml:space="preserve">Смирнова Наталья </t>
  </si>
  <si>
    <t xml:space="preserve">Карпова Виктория </t>
  </si>
  <si>
    <t xml:space="preserve">Левшина Виктория </t>
  </si>
  <si>
    <t xml:space="preserve">Швец Елена </t>
  </si>
  <si>
    <t xml:space="preserve">Гнездилова Татьяна </t>
  </si>
  <si>
    <t xml:space="preserve">Доронина Екатерина </t>
  </si>
  <si>
    <t xml:space="preserve">Левшина Зоя </t>
  </si>
  <si>
    <t xml:space="preserve">Пакалова Людмила </t>
  </si>
  <si>
    <t xml:space="preserve">Дерябина Алина </t>
  </si>
  <si>
    <t xml:space="preserve">Бахарева Виктория </t>
  </si>
  <si>
    <t xml:space="preserve">Качура Елизавета </t>
  </si>
  <si>
    <t xml:space="preserve">Чефранов Петр </t>
  </si>
  <si>
    <t xml:space="preserve">Турсунов Арслан </t>
  </si>
  <si>
    <t xml:space="preserve">Суюншалиев Азамат </t>
  </si>
  <si>
    <t xml:space="preserve">Рыбаков Алексей </t>
  </si>
  <si>
    <t xml:space="preserve">Шевцов Сергей </t>
  </si>
  <si>
    <t xml:space="preserve">Гуль Насиб </t>
  </si>
  <si>
    <t xml:space="preserve">Белоусов Денис </t>
  </si>
  <si>
    <t xml:space="preserve">Зайцев Алексей </t>
  </si>
  <si>
    <t xml:space="preserve">Кох Иван </t>
  </si>
  <si>
    <t>Рогожкин Александр</t>
  </si>
  <si>
    <t xml:space="preserve">Чуйко Александр </t>
  </si>
  <si>
    <t xml:space="preserve">Войченко Василий </t>
  </si>
  <si>
    <t xml:space="preserve">Баев Михаил </t>
  </si>
  <si>
    <t xml:space="preserve">Дряба Павел </t>
  </si>
  <si>
    <t xml:space="preserve">Левшин Дмитрий </t>
  </si>
  <si>
    <t xml:space="preserve">Паучинов Иван  </t>
  </si>
  <si>
    <t>Рогожкин Анатолий</t>
  </si>
  <si>
    <t xml:space="preserve">Фольц Сергей </t>
  </si>
  <si>
    <t xml:space="preserve">Фоменко Владислав </t>
  </si>
  <si>
    <t xml:space="preserve">Ефименко Никита </t>
  </si>
  <si>
    <t xml:space="preserve">Куликов Илья </t>
  </si>
  <si>
    <t xml:space="preserve">Образцов Василий </t>
  </si>
  <si>
    <t xml:space="preserve">Портнов Петр </t>
  </si>
  <si>
    <t>Ковалев Владимир</t>
  </si>
  <si>
    <t xml:space="preserve">Аникин Константин </t>
  </si>
  <si>
    <t xml:space="preserve">Зайцев Владимир </t>
  </si>
  <si>
    <t xml:space="preserve">Попов Николай </t>
  </si>
  <si>
    <t xml:space="preserve">Буянов Евгений </t>
  </si>
  <si>
    <t xml:space="preserve">Олейников Денис </t>
  </si>
  <si>
    <t xml:space="preserve">Свободин Сергей </t>
  </si>
  <si>
    <t xml:space="preserve">Мелихов Владимир </t>
  </si>
  <si>
    <t xml:space="preserve">Гацуленко Игорь </t>
  </si>
  <si>
    <t xml:space="preserve">Гугучкин Александр </t>
  </si>
  <si>
    <t xml:space="preserve">Башкатов Владислав </t>
  </si>
  <si>
    <t xml:space="preserve">Куркин Сергей </t>
  </si>
  <si>
    <t xml:space="preserve">Висягин Сергей </t>
  </si>
  <si>
    <t xml:space="preserve">Суичмезов Леонид </t>
  </si>
  <si>
    <t xml:space="preserve">Король Павел </t>
  </si>
  <si>
    <t xml:space="preserve">Шевченко Александр </t>
  </si>
  <si>
    <t xml:space="preserve">Лисенков Константин </t>
  </si>
  <si>
    <t xml:space="preserve">Шалтанюк Юрий </t>
  </si>
  <si>
    <t xml:space="preserve">Куанов Анатолий </t>
  </si>
  <si>
    <t xml:space="preserve">Гнездилов Виктор </t>
  </si>
  <si>
    <t>Колосов Иван</t>
  </si>
  <si>
    <t xml:space="preserve">Попов Алексей </t>
  </si>
  <si>
    <t xml:space="preserve">                                      ДЛИННЫЙ ЦИКЛ </t>
  </si>
  <si>
    <t xml:space="preserve">         ЖЕНЩИНЫ</t>
  </si>
  <si>
    <t xml:space="preserve">                ЧЕМПИОНАТ ВОЛГОГРАДСКОЙ ОБЛАСТИ</t>
  </si>
  <si>
    <t xml:space="preserve">                Кадетская школа   </t>
  </si>
  <si>
    <t xml:space="preserve">                          28 апреля 2013г</t>
  </si>
  <si>
    <t>ЧЕМПИОНАТ</t>
  </si>
  <si>
    <t>ВОЛГОГРАДСКОЙ ОБЛАСТИ</t>
  </si>
  <si>
    <t>ПО</t>
  </si>
  <si>
    <t>ГИРЕВОМУ СПОРТУ</t>
  </si>
  <si>
    <t>МИНИСТЕРСТВО СПОРТА и ТУРИЗМА ВОЛГОГРАДСКОЙ ОБЛАСТИ</t>
  </si>
  <si>
    <t>г.ВОЛЖСКИЙ</t>
  </si>
  <si>
    <t>27-28 апреля 2013 г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</si>
</sst>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  <charset val="204"/>
    </font>
    <font>
      <sz val="8"/>
      <color indexed="12"/>
      <name val="Arial"/>
      <family val="2"/>
      <charset val="204"/>
    </font>
    <font>
      <b/>
      <sz val="14"/>
      <name val="Arial"/>
      <family val="2"/>
      <charset val="204"/>
    </font>
    <font>
      <sz val="8"/>
      <name val="Calibri"/>
      <family val="2"/>
      <charset val="204"/>
    </font>
    <font>
      <b/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0" fillId="0" borderId="7" xfId="0" applyFill="1" applyBorder="1"/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0" fillId="0" borderId="0" xfId="0" applyBorder="1"/>
    <xf numFmtId="0" fontId="5" fillId="0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Alignment="1"/>
    <xf numFmtId="0" fontId="3" fillId="0" borderId="0" xfId="0" applyFont="1" applyBorder="1" applyAlignment="1"/>
    <xf numFmtId="0" fontId="5" fillId="0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0" borderId="0" xfId="0" applyFont="1" applyFill="1" applyBorder="1" applyAlignment="1"/>
    <xf numFmtId="0" fontId="1" fillId="0" borderId="0" xfId="0" applyFont="1"/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Обычный" xfId="0" builtinId="0"/>
  </cellStyles>
  <dxfs count="1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2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2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2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2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7;%20&#1089;&#1090;&#1080;&#1088;&#1072;&#1090;&#1100;/&#1043;&#1080;&#1088;&#1077;&#1074;&#1086;&#1081;%20&#1089;&#1087;&#1086;&#1088;&#1090;/&#1089;&#1087;&#1086;&#1088;&#1090;&#1080;&#1074;&#1085;&#1099;&#1077;%20&#1089;&#1086;&#1088;&#1077;&#1074;&#1085;&#1086;&#1074;&#1072;&#1085;&#1080;&#1103;/&#1055;&#1088;&#1086;&#1090;&#1086;&#1082;&#1086;&#1083;&#1099;%20&#1050;&#1091;&#1073;&#1086;&#1082;%20&#1086;&#1073;&#1083;&#1072;&#1089;&#1090;&#1080;%2022.12.12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Ждо58кг"/>
      <sheetName val="Ждо68кг"/>
      <sheetName val="Жсв68кг"/>
      <sheetName val="до63кг"/>
      <sheetName val="до68кг"/>
      <sheetName val="до73кг"/>
      <sheetName val="до78кг"/>
      <sheetName val="до85кг"/>
      <sheetName val="до95кг"/>
      <sheetName val="до105кг"/>
      <sheetName val="св105кг"/>
      <sheetName val="команды"/>
      <sheetName val="Титульный"/>
    </sheetNames>
    <sheetDataSet>
      <sheetData sheetId="0">
        <row r="32">
          <cell r="D32" t="str">
            <v>Исрапилов Ш.К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Таблица14585960" displayName="Таблица14585960" ref="B10:M23" totalsRowShown="0" headerRowDxfId="184" headerRowBorderDxfId="183" tableBorderDxfId="182" totalsRowBorderDxfId="181">
  <autoFilter ref="B10:M23"/>
  <sortState ref="B11:S26">
    <sortCondition ref="B10:B30"/>
  </sortState>
  <tableColumns count="12">
    <tableColumn id="1" name="№" dataDxfId="180"/>
    <tableColumn id="2" name="Ф.И.О" dataDxfId="179"/>
    <tableColumn id="3" name="год/рож." dataDxfId="178"/>
    <tableColumn id="4" name="команда" dataDxfId="177"/>
    <tableColumn id="6" name="лич.вес" dataDxfId="176"/>
    <tableColumn id="8" name="ВЕС ГИРЬ" dataDxfId="175"/>
    <tableColumn id="11" name="РЫВОК " dataDxfId="174"/>
    <tableColumn id="14" name="сумма" dataDxfId="173"/>
    <tableColumn id="21" name="МЕСТО" dataDxfId="172"/>
    <tableColumn id="15" name="вып.р-д" dataDxfId="171"/>
    <tableColumn id="16" name="ком.оч." dataDxfId="170"/>
    <tableColumn id="17" name="тренер" dataDxfId="16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45859603" displayName="Таблица145859603" ref="B10:M22" totalsRowShown="0" headerRowDxfId="168" headerRowBorderDxfId="167" tableBorderDxfId="166" totalsRowBorderDxfId="165">
  <autoFilter ref="B10:M22"/>
  <sortState ref="B11:S26">
    <sortCondition ref="B10:B30"/>
  </sortState>
  <tableColumns count="12">
    <tableColumn id="1" name="№" dataDxfId="164"/>
    <tableColumn id="2" name="Ф.И.О" dataDxfId="163"/>
    <tableColumn id="3" name="год/рож." dataDxfId="162"/>
    <tableColumn id="4" name="команда" dataDxfId="161"/>
    <tableColumn id="6" name="лич.вес" dataDxfId="160"/>
    <tableColumn id="8" name="ВЕС ГИРЬ" dataDxfId="159"/>
    <tableColumn id="11" name="РЫВОК " dataDxfId="158"/>
    <tableColumn id="14" name="сумма" dataDxfId="157"/>
    <tableColumn id="21" name="МЕСТО" dataDxfId="156"/>
    <tableColumn id="15" name="вып.р-д" dataDxfId="155"/>
    <tableColumn id="16" name="ком.оч." dataDxfId="154"/>
    <tableColumn id="17" name="тренер" dataDxfId="15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458596034" displayName="Таблица1458596034" ref="B10:M22" totalsRowShown="0" headerRowDxfId="152" headerRowBorderDxfId="151" tableBorderDxfId="150" totalsRowBorderDxfId="149">
  <autoFilter ref="B10:M22"/>
  <sortState ref="B11:S26">
    <sortCondition ref="B10:B30"/>
  </sortState>
  <tableColumns count="12">
    <tableColumn id="1" name="№" dataDxfId="148"/>
    <tableColumn id="2" name="Ф.И.О" dataDxfId="147"/>
    <tableColumn id="3" name="год/рож." dataDxfId="146"/>
    <tableColumn id="4" name="команда" dataDxfId="145"/>
    <tableColumn id="6" name="лич.вес" dataDxfId="144"/>
    <tableColumn id="8" name="ВЕС ГИРЬ" dataDxfId="143"/>
    <tableColumn id="11" name="РЫВОК " dataDxfId="142"/>
    <tableColumn id="14" name="сумма" dataDxfId="141"/>
    <tableColumn id="21" name="МЕСТО" dataDxfId="140"/>
    <tableColumn id="15" name="вып.р-д" dataDxfId="139"/>
    <tableColumn id="16" name="ком.оч." dataDxfId="138"/>
    <tableColumn id="17" name="тренер" dataDxfId="13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Таблица145859606" displayName="Таблица145859606" ref="B10:O23" totalsRowShown="0" headerRowDxfId="136" headerRowBorderDxfId="135" tableBorderDxfId="134" totalsRowBorderDxfId="133">
  <autoFilter ref="B10:O23"/>
  <sortState ref="B11:S26">
    <sortCondition ref="B10:B30"/>
  </sortState>
  <tableColumns count="14">
    <tableColumn id="1" name="№" dataDxfId="132"/>
    <tableColumn id="2" name="Ф.И.О" dataDxfId="131"/>
    <tableColumn id="3" name="год/рож." dataDxfId="130"/>
    <tableColumn id="4" name="команда" dataDxfId="129"/>
    <tableColumn id="6" name="лич.вес" dataDxfId="128"/>
    <tableColumn id="8" name="ВЕС ГИРЬ" dataDxfId="127"/>
    <tableColumn id="10" name="ТОЛЧОК2" dataDxfId="126"/>
    <tableColumn id="11" name="РЫВОК общ" dataDxfId="125"/>
    <tableColumn id="12" name="РЫВОК очки" dataDxfId="124"/>
    <tableColumn id="14" name="сумма" dataDxfId="123"/>
    <tableColumn id="21" name="МЕСТО" dataDxfId="122"/>
    <tableColumn id="15" name="вып.р-д" dataDxfId="121"/>
    <tableColumn id="16" name="ком.оч." dataDxfId="120"/>
    <tableColumn id="17" name="тренер" dataDxfId="11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Таблица1458596067" displayName="Таблица1458596067" ref="A10:N24" totalsRowShown="0" headerRowDxfId="118" headerRowBorderDxfId="117" tableBorderDxfId="116" totalsRowBorderDxfId="115">
  <autoFilter ref="A10:N24"/>
  <sortState ref="A11:R26">
    <sortCondition ref="A10:A30"/>
  </sortState>
  <tableColumns count="14">
    <tableColumn id="1" name="№" dataDxfId="114"/>
    <tableColumn id="2" name="Ф.И.О" dataDxfId="113"/>
    <tableColumn id="3" name="год/рож." dataDxfId="112"/>
    <tableColumn id="4" name="команда" dataDxfId="111"/>
    <tableColumn id="6" name="лич.вес" dataDxfId="110"/>
    <tableColumn id="8" name="ВЕС ГИРЬ" dataDxfId="109"/>
    <tableColumn id="10" name="ТОЛЧОК2" dataDxfId="108"/>
    <tableColumn id="11" name="РЫВОК общ" dataDxfId="107"/>
    <tableColumn id="12" name="РЫВОК очки" dataDxfId="106"/>
    <tableColumn id="14" name="сумма" dataDxfId="105">
      <calculatedColumnFormula>I11+G11</calculatedColumnFormula>
    </tableColumn>
    <tableColumn id="21" name="МЕСТО" dataDxfId="104"/>
    <tableColumn id="15" name="вып.р-д" dataDxfId="103"/>
    <tableColumn id="16" name="ком.оч." dataDxfId="102"/>
    <tableColumn id="17" name="тренер" dataDxfId="10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7" name="Таблица14585960678" displayName="Таблица14585960678" ref="A10:N22" totalsRowShown="0" headerRowDxfId="100" headerRowBorderDxfId="99" tableBorderDxfId="98" totalsRowBorderDxfId="97">
  <autoFilter ref="A10:N22"/>
  <sortState ref="A11:R26">
    <sortCondition ref="A10:A30"/>
  </sortState>
  <tableColumns count="14">
    <tableColumn id="1" name="№" dataDxfId="96"/>
    <tableColumn id="2" name="Ф.И.О" dataDxfId="95"/>
    <tableColumn id="3" name="год/рож." dataDxfId="94"/>
    <tableColumn id="4" name="команда" dataDxfId="93"/>
    <tableColumn id="6" name="лич.вес" dataDxfId="92"/>
    <tableColumn id="8" name="ВЕС ГИРЬ" dataDxfId="91"/>
    <tableColumn id="10" name="ТОЛЧОК2" dataDxfId="90"/>
    <tableColumn id="11" name="РЫВОК общ" dataDxfId="89"/>
    <tableColumn id="12" name="РЫВОК очки" dataDxfId="88"/>
    <tableColumn id="14" name="сумма" dataDxfId="87">
      <calculatedColumnFormula>I11+G11</calculatedColumnFormula>
    </tableColumn>
    <tableColumn id="21" name="МЕСТО" dataDxfId="86"/>
    <tableColumn id="15" name="вып.р-д" dataDxfId="85"/>
    <tableColumn id="16" name="ком.оч." dataDxfId="84"/>
    <tableColumn id="17" name="тренер" dataDxfId="8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Таблица145859606789" displayName="Таблица145859606789" ref="A10:N23" totalsRowShown="0" headerRowDxfId="82" headerRowBorderDxfId="81" tableBorderDxfId="80" totalsRowBorderDxfId="79">
  <autoFilter ref="A10:N23"/>
  <sortState ref="A11:R26">
    <sortCondition ref="A10:A30"/>
  </sortState>
  <tableColumns count="14">
    <tableColumn id="1" name="№" dataDxfId="78"/>
    <tableColumn id="2" name="Ф.И.О" dataDxfId="77"/>
    <tableColumn id="3" name="год/рож." dataDxfId="76"/>
    <tableColumn id="4" name="команда" dataDxfId="75"/>
    <tableColumn id="6" name="лич.вес" dataDxfId="74"/>
    <tableColumn id="8" name="ВЕС ГИРЬ" dataDxfId="73"/>
    <tableColumn id="10" name="ТОЛЧОК2" dataDxfId="72"/>
    <tableColumn id="11" name="РЫВОК общ" dataDxfId="71"/>
    <tableColumn id="12" name="РЫВОК очки" dataDxfId="70"/>
    <tableColumn id="14" name="сумма" dataDxfId="69">
      <calculatedColumnFormula>G11+I11</calculatedColumnFormula>
    </tableColumn>
    <tableColumn id="21" name="МЕСТО" dataDxfId="68"/>
    <tableColumn id="15" name="вып.р-д" dataDxfId="67"/>
    <tableColumn id="16" name="ком.оч." dataDxfId="66"/>
    <tableColumn id="17" name="тренер" dataDxfId="6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Таблица14585960678910" displayName="Таблица14585960678910" ref="A10:N22" totalsRowShown="0" headerRowDxfId="64" headerRowBorderDxfId="63" tableBorderDxfId="62" totalsRowBorderDxfId="61">
  <autoFilter ref="A10:N22"/>
  <sortState ref="A11:R26">
    <sortCondition ref="A10:A30"/>
  </sortState>
  <tableColumns count="14">
    <tableColumn id="1" name="№" dataDxfId="60"/>
    <tableColumn id="2" name="Ф.И.О" dataDxfId="59"/>
    <tableColumn id="3" name="год/рож." dataDxfId="58"/>
    <tableColumn id="4" name="команда" dataDxfId="57"/>
    <tableColumn id="6" name="лич.вес" dataDxfId="56"/>
    <tableColumn id="8" name="ВЕС ГИРЬ" dataDxfId="55"/>
    <tableColumn id="10" name="ТОЛЧОК2" dataDxfId="54"/>
    <tableColumn id="11" name="РЫВОК общ" dataDxfId="53"/>
    <tableColumn id="12" name="РЫВОК очки" dataDxfId="52"/>
    <tableColumn id="14" name="сумма" dataDxfId="51">
      <calculatedColumnFormula>I11+G11</calculatedColumnFormula>
    </tableColumn>
    <tableColumn id="21" name="МЕСТО" dataDxfId="50"/>
    <tableColumn id="15" name="вып.р-д" dataDxfId="49"/>
    <tableColumn id="16" name="ком.оч." dataDxfId="48"/>
    <tableColumn id="17" name="тренер" dataDxfId="47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Таблица1458596067891011" displayName="Таблица1458596067891011" ref="B10:O22" totalsRowShown="0" headerRowDxfId="46" headerRowBorderDxfId="45" tableBorderDxfId="44" totalsRowBorderDxfId="43">
  <autoFilter ref="B10:O22"/>
  <sortState ref="B11:S26">
    <sortCondition ref="B10:B30"/>
  </sortState>
  <tableColumns count="14">
    <tableColumn id="1" name="№" dataDxfId="42"/>
    <tableColumn id="2" name="Ф.И.О" dataDxfId="41"/>
    <tableColumn id="3" name="год/рож." dataDxfId="40"/>
    <tableColumn id="4" name="команда" dataDxfId="39"/>
    <tableColumn id="6" name="лич.вес" dataDxfId="38"/>
    <tableColumn id="8" name="ВЕС ГИРЬ" dataDxfId="37"/>
    <tableColumn id="10" name="ТОЛЧОК2" dataDxfId="36"/>
    <tableColumn id="11" name="РЫВОК общ" dataDxfId="35"/>
    <tableColumn id="12" name="РЫВОК очки" dataDxfId="34"/>
    <tableColumn id="14" name="сумма" dataDxfId="33">
      <calculatedColumnFormula>J11+H11</calculatedColumnFormula>
    </tableColumn>
    <tableColumn id="21" name="МЕСТО" dataDxfId="32"/>
    <tableColumn id="15" name="вып.р-д" dataDxfId="31"/>
    <tableColumn id="16" name="ком.оч." dataDxfId="30"/>
    <tableColumn id="17" name="тренер" dataDxfId="2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1" name="Таблица145859606789101112" displayName="Таблица145859606789101112" ref="A10:N22" totalsRowShown="0" headerRowDxfId="28" headerRowBorderDxfId="27" tableBorderDxfId="26" totalsRowBorderDxfId="25">
  <autoFilter ref="A10:N22"/>
  <sortState ref="A11:R26">
    <sortCondition ref="A10:A30"/>
  </sortState>
  <tableColumns count="14">
    <tableColumn id="1" name="№" dataDxfId="24"/>
    <tableColumn id="2" name="Ф.И.О" dataDxfId="23"/>
    <tableColumn id="3" name="год/рож." dataDxfId="22"/>
    <tableColumn id="4" name="команда" dataDxfId="21"/>
    <tableColumn id="6" name="лич.вес" dataDxfId="20"/>
    <tableColumn id="8" name="ВЕС ГИРЬ" dataDxfId="19"/>
    <tableColumn id="10" name="ТОЛЧОК2" dataDxfId="18"/>
    <tableColumn id="11" name="РЫВОК общ" dataDxfId="17"/>
    <tableColumn id="12" name="РЫВОК очки" dataDxfId="16"/>
    <tableColumn id="14" name="сумма" dataDxfId="15">
      <calculatedColumnFormula>I11+G11</calculatedColumnFormula>
    </tableColumn>
    <tableColumn id="21" name="МЕСТО" dataDxfId="14"/>
    <tableColumn id="15" name="вып.р-д" dataDxfId="13"/>
    <tableColumn id="16" name="ком.оч." dataDxfId="12"/>
    <tableColumn id="17" name="тренер" dataDxfId="1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2" name="Таблица1458596013" displayName="Таблица1458596013" ref="A8:G19" totalsRowShown="0" headerRowDxfId="10" headerRowBorderDxfId="9" tableBorderDxfId="8" totalsRowBorderDxfId="7">
  <autoFilter ref="A8:G19"/>
  <sortState ref="A10:R25">
    <sortCondition ref="A10:A30"/>
  </sortState>
  <tableColumns count="7">
    <tableColumn id="1" name="№" dataDxfId="6"/>
    <tableColumn id="2" name="Ф.И.О" dataDxfId="5"/>
    <tableColumn id="4" name="команда" dataDxfId="4"/>
    <tableColumn id="6" name="лич.вес" dataDxfId="3"/>
    <tableColumn id="10" name="ТОЛЧОК ДЦ" dataDxfId="2"/>
    <tableColumn id="21" name="МЕСТО" dataDxfId="1"/>
    <tableColumn id="17" name="тренер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workbookViewId="0">
      <selection activeCell="B13" sqref="B13"/>
    </sheetView>
  </sheetViews>
  <sheetFormatPr defaultRowHeight="15"/>
  <cols>
    <col min="1" max="1" width="5.140625" customWidth="1"/>
    <col min="2" max="2" width="4.28515625" customWidth="1"/>
    <col min="3" max="3" width="20.5703125" customWidth="1"/>
    <col min="4" max="4" width="7.42578125" customWidth="1"/>
    <col min="5" max="5" width="11" customWidth="1"/>
    <col min="6" max="6" width="6.7109375" customWidth="1"/>
    <col min="7" max="7" width="6.28515625" customWidth="1"/>
    <col min="8" max="8" width="6.5703125" customWidth="1"/>
    <col min="9" max="9" width="6" customWidth="1"/>
    <col min="10" max="10" width="4.7109375" customWidth="1"/>
    <col min="11" max="11" width="5.5703125" customWidth="1"/>
    <col min="12" max="12" width="5.140625" customWidth="1"/>
    <col min="13" max="13" width="14.7109375" customWidth="1"/>
    <col min="14" max="14" width="16" customWidth="1"/>
    <col min="15" max="15" width="13.140625" customWidth="1"/>
  </cols>
  <sheetData>
    <row r="1" spans="1:15">
      <c r="E1" s="62" t="s">
        <v>0</v>
      </c>
      <c r="F1" s="62"/>
      <c r="G1" s="62"/>
      <c r="H1" s="62"/>
      <c r="I1" s="62"/>
      <c r="J1" s="62"/>
      <c r="K1" s="62"/>
      <c r="L1" s="62"/>
    </row>
    <row r="2" spans="1:15">
      <c r="E2" s="62" t="s">
        <v>1</v>
      </c>
      <c r="F2" s="62"/>
      <c r="G2" s="62"/>
      <c r="H2" s="62"/>
      <c r="I2" s="62"/>
      <c r="J2" s="62"/>
      <c r="K2" s="62"/>
      <c r="L2" s="62"/>
    </row>
    <row r="3" spans="1:15">
      <c r="I3" s="1"/>
    </row>
    <row r="4" spans="1:15">
      <c r="A4" s="62" t="s">
        <v>28</v>
      </c>
      <c r="B4" s="62"/>
      <c r="C4" s="62"/>
      <c r="L4" s="63" t="s">
        <v>30</v>
      </c>
      <c r="M4" s="63"/>
      <c r="N4" s="63"/>
      <c r="O4" s="63"/>
    </row>
    <row r="5" spans="1:15" ht="15.75" thickBot="1">
      <c r="B5" s="66" t="s">
        <v>29</v>
      </c>
      <c r="C5" s="66"/>
      <c r="E5" s="63" t="s">
        <v>2</v>
      </c>
      <c r="F5" s="63"/>
      <c r="G5" s="63"/>
      <c r="H5" s="63"/>
      <c r="I5" s="63"/>
      <c r="J5" s="63"/>
      <c r="K5" s="19"/>
      <c r="L5" s="20"/>
      <c r="M5" s="3" t="s">
        <v>3</v>
      </c>
    </row>
    <row r="6" spans="1:15" ht="15.75" thickBot="1">
      <c r="B6" s="64" t="s">
        <v>44</v>
      </c>
      <c r="C6" s="65"/>
      <c r="E6" s="63" t="s">
        <v>18</v>
      </c>
      <c r="F6" s="63"/>
      <c r="G6" s="63"/>
      <c r="H6" s="63"/>
      <c r="I6" s="63"/>
      <c r="J6" s="63"/>
      <c r="K6" s="68" t="s">
        <v>4</v>
      </c>
      <c r="L6" s="69"/>
      <c r="M6" s="69"/>
      <c r="N6" s="70"/>
    </row>
    <row r="7" spans="1:15" ht="16.5" thickBot="1">
      <c r="B7" s="4" t="s">
        <v>6</v>
      </c>
      <c r="C7" s="5" t="s">
        <v>7</v>
      </c>
      <c r="E7" s="71" t="s">
        <v>26</v>
      </c>
      <c r="F7" s="71"/>
      <c r="G7" s="71"/>
      <c r="H7" s="71"/>
      <c r="I7" s="71"/>
      <c r="J7" s="72"/>
      <c r="K7" s="23" t="s">
        <v>32</v>
      </c>
      <c r="L7" s="24">
        <v>1</v>
      </c>
      <c r="M7" s="24">
        <v>2</v>
      </c>
      <c r="N7" s="24">
        <v>3</v>
      </c>
    </row>
    <row r="8" spans="1:15" ht="18.75" thickBot="1">
      <c r="B8" s="6"/>
      <c r="C8" s="7"/>
      <c r="E8" s="67" t="s">
        <v>25</v>
      </c>
      <c r="F8" s="67"/>
      <c r="G8" s="67"/>
      <c r="H8" s="67"/>
      <c r="I8" s="67"/>
      <c r="J8" s="67"/>
      <c r="K8" s="22">
        <v>55</v>
      </c>
      <c r="L8" s="25">
        <v>90</v>
      </c>
      <c r="M8" s="25">
        <v>70</v>
      </c>
      <c r="N8" s="25">
        <v>50</v>
      </c>
    </row>
    <row r="10" spans="1:15">
      <c r="B10" s="53" t="s">
        <v>19</v>
      </c>
      <c r="C10" s="54" t="s">
        <v>20</v>
      </c>
      <c r="D10" s="54" t="s">
        <v>9</v>
      </c>
      <c r="E10" s="54" t="s">
        <v>10</v>
      </c>
      <c r="F10" s="54" t="s">
        <v>11</v>
      </c>
      <c r="G10" s="54" t="s">
        <v>22</v>
      </c>
      <c r="H10" s="54" t="s">
        <v>64</v>
      </c>
      <c r="I10" s="54" t="s">
        <v>7</v>
      </c>
      <c r="J10" s="54" t="s">
        <v>27</v>
      </c>
      <c r="K10" s="54" t="s">
        <v>12</v>
      </c>
      <c r="L10" s="54" t="s">
        <v>13</v>
      </c>
      <c r="M10" s="55" t="s">
        <v>14</v>
      </c>
    </row>
    <row r="11" spans="1:15">
      <c r="B11" s="9">
        <v>1</v>
      </c>
      <c r="C11" s="8" t="s">
        <v>124</v>
      </c>
      <c r="D11" s="8">
        <v>1980</v>
      </c>
      <c r="E11" s="8" t="s">
        <v>65</v>
      </c>
      <c r="F11" s="8">
        <v>53.5</v>
      </c>
      <c r="G11" s="10">
        <v>16</v>
      </c>
      <c r="H11" s="10">
        <v>130</v>
      </c>
      <c r="I11" s="10">
        <v>130</v>
      </c>
      <c r="J11" s="10">
        <v>1</v>
      </c>
      <c r="K11" s="13">
        <v>1</v>
      </c>
      <c r="L11" s="11">
        <v>20</v>
      </c>
      <c r="M11" s="41" t="s">
        <v>89</v>
      </c>
    </row>
    <row r="12" spans="1:15">
      <c r="B12" s="9">
        <v>2</v>
      </c>
      <c r="C12" s="8" t="s">
        <v>125</v>
      </c>
      <c r="D12" s="8">
        <v>1993</v>
      </c>
      <c r="E12" s="12" t="s">
        <v>65</v>
      </c>
      <c r="F12" s="8">
        <v>52.7</v>
      </c>
      <c r="G12" s="10">
        <v>16</v>
      </c>
      <c r="H12" s="10">
        <v>81</v>
      </c>
      <c r="I12" s="10">
        <v>81</v>
      </c>
      <c r="J12" s="10">
        <v>2</v>
      </c>
      <c r="K12" s="13">
        <v>2</v>
      </c>
      <c r="L12" s="11">
        <v>18</v>
      </c>
      <c r="M12" s="42" t="s">
        <v>89</v>
      </c>
    </row>
    <row r="13" spans="1:15">
      <c r="B13" s="9">
        <v>3</v>
      </c>
      <c r="C13" s="8" t="s">
        <v>126</v>
      </c>
      <c r="D13" s="8">
        <v>1998</v>
      </c>
      <c r="E13" s="8" t="s">
        <v>70</v>
      </c>
      <c r="F13" s="8">
        <v>53.5</v>
      </c>
      <c r="G13" s="10">
        <v>16</v>
      </c>
      <c r="H13" s="10">
        <v>50</v>
      </c>
      <c r="I13" s="10">
        <v>50</v>
      </c>
      <c r="J13" s="10">
        <v>3</v>
      </c>
      <c r="K13" s="13">
        <v>3</v>
      </c>
      <c r="L13" s="11">
        <v>16</v>
      </c>
      <c r="M13" s="41" t="s">
        <v>90</v>
      </c>
    </row>
    <row r="14" spans="1:15">
      <c r="B14" s="9">
        <v>4</v>
      </c>
      <c r="C14" s="8" t="s">
        <v>127</v>
      </c>
      <c r="D14" s="8">
        <v>1993</v>
      </c>
      <c r="E14" s="12" t="s">
        <v>65</v>
      </c>
      <c r="F14" s="8">
        <v>54</v>
      </c>
      <c r="G14" s="10">
        <v>16</v>
      </c>
      <c r="H14" s="10">
        <v>33</v>
      </c>
      <c r="I14" s="10">
        <v>33</v>
      </c>
      <c r="J14" s="10">
        <v>4</v>
      </c>
      <c r="K14" s="13" t="s">
        <v>115</v>
      </c>
      <c r="L14" s="11">
        <v>15</v>
      </c>
      <c r="M14" s="42" t="s">
        <v>89</v>
      </c>
    </row>
    <row r="15" spans="1:15">
      <c r="B15" s="9"/>
      <c r="C15" s="8"/>
      <c r="D15" s="8"/>
      <c r="E15" s="8"/>
      <c r="F15" s="8"/>
      <c r="G15" s="10"/>
      <c r="H15" s="10"/>
      <c r="I15" s="10"/>
      <c r="J15" s="10"/>
      <c r="K15" s="13"/>
      <c r="L15" s="11"/>
      <c r="M15" s="41"/>
    </row>
    <row r="16" spans="1:15">
      <c r="B16" s="9"/>
      <c r="C16" s="8"/>
      <c r="D16" s="8"/>
      <c r="E16" s="8"/>
      <c r="F16" s="8"/>
      <c r="G16" s="10"/>
      <c r="H16" s="10"/>
      <c r="I16" s="10"/>
      <c r="J16" s="10"/>
      <c r="K16" s="13"/>
      <c r="L16" s="11"/>
      <c r="M16" s="41"/>
    </row>
    <row r="17" spans="2:16">
      <c r="B17" s="9"/>
      <c r="C17" s="8"/>
      <c r="D17" s="8"/>
      <c r="E17" s="8"/>
      <c r="F17" s="8"/>
      <c r="G17" s="10"/>
      <c r="H17" s="10"/>
      <c r="I17" s="10"/>
      <c r="J17" s="10"/>
      <c r="K17" s="13"/>
      <c r="L17" s="11"/>
      <c r="M17" s="41"/>
    </row>
    <row r="18" spans="2:16">
      <c r="B18" s="9"/>
      <c r="C18" s="8"/>
      <c r="D18" s="8"/>
      <c r="E18" s="8"/>
      <c r="F18" s="8"/>
      <c r="G18" s="10"/>
      <c r="H18" s="10"/>
      <c r="I18" s="10"/>
      <c r="J18" s="10"/>
      <c r="K18" s="13"/>
      <c r="L18" s="11"/>
      <c r="M18" s="41"/>
    </row>
    <row r="19" spans="2:16">
      <c r="B19" s="9"/>
      <c r="C19" s="8"/>
      <c r="D19" s="8"/>
      <c r="E19" s="8"/>
      <c r="F19" s="8"/>
      <c r="G19" s="10"/>
      <c r="H19" s="10"/>
      <c r="I19" s="10"/>
      <c r="J19" s="10"/>
      <c r="K19" s="13"/>
      <c r="L19" s="11"/>
      <c r="M19" s="41"/>
    </row>
    <row r="20" spans="2:16">
      <c r="B20" s="9"/>
      <c r="C20" s="8"/>
      <c r="D20" s="8"/>
      <c r="E20" s="8"/>
      <c r="F20" s="8"/>
      <c r="G20" s="10"/>
      <c r="H20" s="10"/>
      <c r="I20" s="10"/>
      <c r="J20" s="10"/>
      <c r="K20" s="13"/>
      <c r="L20" s="11"/>
      <c r="M20" s="41"/>
    </row>
    <row r="21" spans="2:16">
      <c r="B21" s="9"/>
      <c r="C21" s="8"/>
      <c r="D21" s="8"/>
      <c r="E21" s="8"/>
      <c r="F21" s="8"/>
      <c r="G21" s="10"/>
      <c r="H21" s="10"/>
      <c r="I21" s="10"/>
      <c r="J21" s="10"/>
      <c r="K21" s="13"/>
      <c r="L21" s="11"/>
      <c r="M21" s="41"/>
    </row>
    <row r="22" spans="2:16">
      <c r="B22" s="9"/>
      <c r="C22" s="8"/>
      <c r="D22" s="8"/>
      <c r="E22" s="8"/>
      <c r="F22" s="8"/>
      <c r="G22" s="10"/>
      <c r="H22" s="10"/>
      <c r="I22" s="10"/>
      <c r="J22" s="10"/>
      <c r="K22" s="13"/>
      <c r="L22" s="11"/>
      <c r="M22" s="41"/>
    </row>
    <row r="23" spans="2:16">
      <c r="B23" s="9"/>
      <c r="C23" s="8"/>
      <c r="D23" s="8"/>
      <c r="E23" s="8"/>
      <c r="F23" s="8"/>
      <c r="G23" s="10"/>
      <c r="H23" s="10"/>
      <c r="I23" s="10"/>
      <c r="J23" s="10"/>
      <c r="K23" s="13"/>
      <c r="L23" s="11"/>
      <c r="M23" s="41"/>
    </row>
    <row r="25" spans="2:16">
      <c r="C25" s="3" t="s">
        <v>15</v>
      </c>
      <c r="E25" t="str">
        <f>[1]Ждо58кг!D32</f>
        <v>Исрапилов Ш.К</v>
      </c>
      <c r="I25" s="3" t="s">
        <v>16</v>
      </c>
      <c r="L25" t="s">
        <v>122</v>
      </c>
      <c r="N25" s="62"/>
      <c r="O25" s="62"/>
      <c r="P25" s="62"/>
    </row>
    <row r="27" spans="2:16">
      <c r="C27" t="s">
        <v>17</v>
      </c>
    </row>
  </sheetData>
  <mergeCells count="12">
    <mergeCell ref="N25:P25"/>
    <mergeCell ref="A4:C4"/>
    <mergeCell ref="B5:C5"/>
    <mergeCell ref="E8:J8"/>
    <mergeCell ref="E6:J6"/>
    <mergeCell ref="K6:N6"/>
    <mergeCell ref="E7:J7"/>
    <mergeCell ref="E1:L1"/>
    <mergeCell ref="E2:L2"/>
    <mergeCell ref="L4:O4"/>
    <mergeCell ref="B6:C6"/>
    <mergeCell ref="E5:J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topLeftCell="A3" workbookViewId="0">
      <selection activeCell="B17" sqref="B17"/>
    </sheetView>
  </sheetViews>
  <sheetFormatPr defaultRowHeight="15"/>
  <cols>
    <col min="1" max="1" width="4.85546875" customWidth="1"/>
    <col min="2" max="2" width="4.7109375" customWidth="1"/>
    <col min="3" max="3" width="24.7109375" customWidth="1"/>
    <col min="4" max="4" width="7.5703125" customWidth="1"/>
    <col min="5" max="5" width="12.7109375" customWidth="1"/>
    <col min="6" max="6" width="7.140625" customWidth="1"/>
    <col min="7" max="9" width="6.7109375" customWidth="1"/>
    <col min="10" max="10" width="7.28515625" customWidth="1"/>
    <col min="11" max="11" width="6.5703125" customWidth="1"/>
    <col min="12" max="12" width="6.7109375" customWidth="1"/>
    <col min="13" max="13" width="23.28515625" customWidth="1"/>
    <col min="14" max="14" width="5" customWidth="1"/>
    <col min="15" max="15" width="6" customWidth="1"/>
  </cols>
  <sheetData>
    <row r="1" spans="1:15">
      <c r="E1" s="62" t="s">
        <v>0</v>
      </c>
      <c r="F1" s="62"/>
      <c r="G1" s="62"/>
      <c r="H1" s="62"/>
      <c r="I1" s="62"/>
      <c r="J1" s="62"/>
      <c r="K1" s="62"/>
      <c r="L1" s="62"/>
    </row>
    <row r="2" spans="1:15">
      <c r="E2" s="62" t="s">
        <v>1</v>
      </c>
      <c r="F2" s="62"/>
      <c r="G2" s="62"/>
      <c r="H2" s="62"/>
      <c r="I2" s="62"/>
      <c r="J2" s="62"/>
      <c r="K2" s="62"/>
      <c r="L2" s="62"/>
    </row>
    <row r="3" spans="1:15">
      <c r="I3" s="1"/>
    </row>
    <row r="4" spans="1:15">
      <c r="A4" s="62" t="s">
        <v>28</v>
      </c>
      <c r="B4" s="62"/>
      <c r="C4" s="62"/>
      <c r="L4" s="63" t="s">
        <v>30</v>
      </c>
      <c r="M4" s="63"/>
      <c r="N4" s="63"/>
      <c r="O4" s="63"/>
    </row>
    <row r="5" spans="1:15">
      <c r="A5" s="73" t="s">
        <v>29</v>
      </c>
      <c r="B5" s="73"/>
      <c r="C5" s="73"/>
      <c r="F5" s="63" t="s">
        <v>2</v>
      </c>
      <c r="G5" s="63"/>
      <c r="H5" s="63"/>
      <c r="I5" s="63"/>
      <c r="J5" s="63"/>
      <c r="K5" s="63"/>
      <c r="L5" s="20"/>
      <c r="M5" s="3" t="s">
        <v>3</v>
      </c>
    </row>
    <row r="6" spans="1:15">
      <c r="B6" s="75" t="s">
        <v>34</v>
      </c>
      <c r="C6" s="76"/>
      <c r="D6" s="28"/>
      <c r="F6" s="63" t="s">
        <v>18</v>
      </c>
      <c r="G6" s="63"/>
      <c r="H6" s="63"/>
      <c r="I6" s="63"/>
      <c r="J6" s="63"/>
      <c r="K6" s="63"/>
      <c r="L6" s="68" t="s">
        <v>4</v>
      </c>
      <c r="M6" s="69"/>
      <c r="N6" s="69"/>
      <c r="O6" s="70"/>
    </row>
    <row r="7" spans="1:15" ht="15.75">
      <c r="B7" s="22" t="s">
        <v>6</v>
      </c>
      <c r="C7" s="22" t="s">
        <v>7</v>
      </c>
      <c r="F7" s="71" t="s">
        <v>26</v>
      </c>
      <c r="G7" s="71"/>
      <c r="H7" s="71"/>
      <c r="I7" s="71"/>
      <c r="J7" s="71"/>
      <c r="K7" s="72"/>
      <c r="L7" s="22" t="s">
        <v>31</v>
      </c>
      <c r="M7" s="24">
        <v>1</v>
      </c>
      <c r="N7" s="24">
        <v>2</v>
      </c>
      <c r="O7" s="24">
        <v>3</v>
      </c>
    </row>
    <row r="8" spans="1:15" ht="18">
      <c r="B8" s="29"/>
      <c r="C8" s="29"/>
      <c r="E8" s="67" t="s">
        <v>35</v>
      </c>
      <c r="F8" s="67"/>
      <c r="G8" s="67"/>
      <c r="H8" s="67"/>
      <c r="I8" s="67"/>
      <c r="J8" s="67"/>
      <c r="K8" s="74"/>
      <c r="L8" s="22">
        <v>63</v>
      </c>
      <c r="M8" s="25">
        <v>100</v>
      </c>
      <c r="N8" s="25">
        <v>80</v>
      </c>
      <c r="O8" s="25">
        <v>60</v>
      </c>
    </row>
    <row r="10" spans="1:15">
      <c r="B10" s="53" t="s">
        <v>19</v>
      </c>
      <c r="C10" s="54" t="s">
        <v>20</v>
      </c>
      <c r="D10" s="54" t="s">
        <v>9</v>
      </c>
      <c r="E10" s="54" t="s">
        <v>10</v>
      </c>
      <c r="F10" s="54" t="s">
        <v>11</v>
      </c>
      <c r="G10" s="54" t="s">
        <v>22</v>
      </c>
      <c r="H10" s="54" t="s">
        <v>64</v>
      </c>
      <c r="I10" s="54" t="s">
        <v>7</v>
      </c>
      <c r="J10" s="54" t="s">
        <v>27</v>
      </c>
      <c r="K10" s="54" t="s">
        <v>12</v>
      </c>
      <c r="L10" s="54" t="s">
        <v>13</v>
      </c>
      <c r="M10" s="55" t="s">
        <v>14</v>
      </c>
    </row>
    <row r="11" spans="1:15">
      <c r="B11" s="9">
        <v>1</v>
      </c>
      <c r="C11" s="8" t="s">
        <v>128</v>
      </c>
      <c r="D11" s="8">
        <v>1996</v>
      </c>
      <c r="E11" s="8" t="s">
        <v>86</v>
      </c>
      <c r="F11" s="8">
        <v>59.9</v>
      </c>
      <c r="G11" s="10">
        <v>16</v>
      </c>
      <c r="H11" s="10">
        <v>128</v>
      </c>
      <c r="I11" s="10">
        <v>128</v>
      </c>
      <c r="J11" s="10">
        <v>1</v>
      </c>
      <c r="K11" s="13">
        <v>1</v>
      </c>
      <c r="L11" s="11">
        <v>20</v>
      </c>
      <c r="M11" s="41" t="s">
        <v>87</v>
      </c>
    </row>
    <row r="12" spans="1:15">
      <c r="B12" s="9">
        <v>2</v>
      </c>
      <c r="C12" s="8" t="s">
        <v>129</v>
      </c>
      <c r="D12" s="8">
        <v>1996</v>
      </c>
      <c r="E12" s="8" t="s">
        <v>65</v>
      </c>
      <c r="F12" s="8">
        <v>60</v>
      </c>
      <c r="G12" s="10">
        <v>24</v>
      </c>
      <c r="H12" s="10">
        <v>63</v>
      </c>
      <c r="I12" s="10">
        <v>126</v>
      </c>
      <c r="J12" s="10">
        <v>2</v>
      </c>
      <c r="K12" s="13" t="s">
        <v>116</v>
      </c>
      <c r="L12" s="11">
        <v>18</v>
      </c>
      <c r="M12" s="41" t="s">
        <v>89</v>
      </c>
    </row>
    <row r="13" spans="1:15" ht="15" customHeight="1">
      <c r="B13" s="9">
        <v>3</v>
      </c>
      <c r="C13" s="8" t="s">
        <v>130</v>
      </c>
      <c r="D13" s="8">
        <v>1975</v>
      </c>
      <c r="E13" s="8" t="s">
        <v>70</v>
      </c>
      <c r="F13" s="8">
        <v>63</v>
      </c>
      <c r="G13" s="10">
        <v>24</v>
      </c>
      <c r="H13" s="10">
        <v>49</v>
      </c>
      <c r="I13" s="10">
        <v>98</v>
      </c>
      <c r="J13" s="10">
        <v>3</v>
      </c>
      <c r="K13" s="13"/>
      <c r="L13" s="11">
        <v>16</v>
      </c>
      <c r="M13" s="41" t="s">
        <v>72</v>
      </c>
    </row>
    <row r="14" spans="1:15">
      <c r="B14" s="9">
        <v>4</v>
      </c>
      <c r="C14" s="8" t="s">
        <v>131</v>
      </c>
      <c r="D14" s="8">
        <v>1998</v>
      </c>
      <c r="E14" s="12" t="s">
        <v>79</v>
      </c>
      <c r="F14" s="8">
        <v>59.2</v>
      </c>
      <c r="G14" s="10">
        <v>16</v>
      </c>
      <c r="H14" s="10">
        <v>90</v>
      </c>
      <c r="I14" s="10">
        <v>90</v>
      </c>
      <c r="J14" s="10">
        <v>4</v>
      </c>
      <c r="K14" s="13">
        <v>2</v>
      </c>
      <c r="L14" s="11">
        <v>15</v>
      </c>
      <c r="M14" s="42" t="s">
        <v>81</v>
      </c>
    </row>
    <row r="15" spans="1:15">
      <c r="B15" s="9">
        <v>5</v>
      </c>
      <c r="C15" s="8" t="s">
        <v>132</v>
      </c>
      <c r="D15" s="8">
        <v>1994</v>
      </c>
      <c r="E15" s="12" t="s">
        <v>86</v>
      </c>
      <c r="F15" s="8">
        <v>59.5</v>
      </c>
      <c r="G15" s="10">
        <v>16</v>
      </c>
      <c r="H15" s="10">
        <v>73</v>
      </c>
      <c r="I15" s="10">
        <v>73</v>
      </c>
      <c r="J15" s="10">
        <v>5</v>
      </c>
      <c r="K15" s="13">
        <v>3</v>
      </c>
      <c r="L15" s="11">
        <v>14</v>
      </c>
      <c r="M15" s="42" t="s">
        <v>87</v>
      </c>
    </row>
    <row r="16" spans="1:15">
      <c r="B16" s="9">
        <v>6</v>
      </c>
      <c r="C16" s="8" t="s">
        <v>133</v>
      </c>
      <c r="D16" s="8">
        <v>1995</v>
      </c>
      <c r="E16" s="8" t="s">
        <v>77</v>
      </c>
      <c r="F16" s="8">
        <v>60.4</v>
      </c>
      <c r="G16" s="10">
        <v>16</v>
      </c>
      <c r="H16" s="10">
        <v>61</v>
      </c>
      <c r="I16" s="10">
        <v>61</v>
      </c>
      <c r="J16" s="10">
        <v>6</v>
      </c>
      <c r="K16" s="13">
        <v>3</v>
      </c>
      <c r="L16" s="11">
        <v>13</v>
      </c>
      <c r="M16" s="41" t="s">
        <v>78</v>
      </c>
    </row>
    <row r="17" spans="2:16">
      <c r="B17" s="9">
        <v>7</v>
      </c>
      <c r="C17" s="8" t="s">
        <v>134</v>
      </c>
      <c r="D17" s="8">
        <v>1997</v>
      </c>
      <c r="E17" s="8" t="s">
        <v>86</v>
      </c>
      <c r="F17" s="8">
        <v>59</v>
      </c>
      <c r="G17" s="10">
        <v>16</v>
      </c>
      <c r="H17" s="10">
        <v>23</v>
      </c>
      <c r="I17" s="10">
        <v>23</v>
      </c>
      <c r="J17" s="10">
        <v>7</v>
      </c>
      <c r="K17" s="56" t="s">
        <v>117</v>
      </c>
      <c r="L17" s="11">
        <v>12</v>
      </c>
      <c r="M17" s="41" t="s">
        <v>87</v>
      </c>
    </row>
    <row r="18" spans="2:16">
      <c r="B18" s="9"/>
      <c r="C18" s="8"/>
      <c r="D18" s="8"/>
      <c r="E18" s="8"/>
      <c r="F18" s="8"/>
      <c r="G18" s="10"/>
      <c r="H18" s="10"/>
      <c r="I18" s="10"/>
      <c r="J18" s="10"/>
      <c r="K18" s="13"/>
      <c r="L18" s="11"/>
      <c r="M18" s="41"/>
    </row>
    <row r="19" spans="2:16">
      <c r="B19" s="9"/>
      <c r="C19" s="8"/>
      <c r="D19" s="8"/>
      <c r="E19" s="8"/>
      <c r="F19" s="8"/>
      <c r="G19" s="10"/>
      <c r="H19" s="10"/>
      <c r="I19" s="10"/>
      <c r="J19" s="10"/>
      <c r="K19" s="13"/>
      <c r="L19" s="11"/>
      <c r="M19" s="41"/>
    </row>
    <row r="20" spans="2:16">
      <c r="B20" s="9"/>
      <c r="C20" s="8"/>
      <c r="D20" s="8"/>
      <c r="E20" s="8"/>
      <c r="F20" s="8"/>
      <c r="G20" s="10"/>
      <c r="H20" s="10"/>
      <c r="I20" s="10"/>
      <c r="J20" s="10"/>
      <c r="K20" s="13"/>
      <c r="L20" s="11"/>
      <c r="M20" s="41"/>
    </row>
    <row r="21" spans="2:16">
      <c r="B21" s="9"/>
      <c r="C21" s="8"/>
      <c r="D21" s="8"/>
      <c r="E21" s="8"/>
      <c r="F21" s="8"/>
      <c r="G21" s="10"/>
      <c r="H21" s="10"/>
      <c r="I21" s="10"/>
      <c r="J21" s="10"/>
      <c r="K21" s="13"/>
      <c r="L21" s="11"/>
      <c r="M21" s="41"/>
    </row>
    <row r="22" spans="2:16">
      <c r="B22" s="9"/>
      <c r="C22" s="8"/>
      <c r="D22" s="8"/>
      <c r="E22" s="8"/>
      <c r="F22" s="8"/>
      <c r="G22" s="10"/>
      <c r="H22" s="10"/>
      <c r="I22" s="10"/>
      <c r="J22" s="10"/>
      <c r="K22" s="13"/>
      <c r="L22" s="11"/>
      <c r="M22" s="41"/>
    </row>
    <row r="24" spans="2:16">
      <c r="C24" s="3" t="s">
        <v>15</v>
      </c>
      <c r="E24" t="str">
        <f>[1]Ждо58кг!D32</f>
        <v>Исрапилов Ш.К</v>
      </c>
      <c r="I24" s="3" t="s">
        <v>16</v>
      </c>
      <c r="L24" t="s">
        <v>122</v>
      </c>
    </row>
    <row r="26" spans="2:16">
      <c r="C26" t="s">
        <v>17</v>
      </c>
    </row>
    <row r="32" spans="2:16">
      <c r="N32" s="62"/>
      <c r="O32" s="62"/>
      <c r="P32" s="62"/>
    </row>
  </sheetData>
  <mergeCells count="12">
    <mergeCell ref="E1:L1"/>
    <mergeCell ref="E2:L2"/>
    <mergeCell ref="A4:C4"/>
    <mergeCell ref="L4:O4"/>
    <mergeCell ref="N32:P32"/>
    <mergeCell ref="A5:C5"/>
    <mergeCell ref="F5:K5"/>
    <mergeCell ref="F7:K7"/>
    <mergeCell ref="E8:K8"/>
    <mergeCell ref="B6:C6"/>
    <mergeCell ref="F6:K6"/>
    <mergeCell ref="L6:O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B13" sqref="B13"/>
    </sheetView>
  </sheetViews>
  <sheetFormatPr defaultRowHeight="15"/>
  <cols>
    <col min="1" max="1" width="5.140625" customWidth="1"/>
    <col min="2" max="2" width="4.28515625" customWidth="1"/>
    <col min="3" max="3" width="29.5703125" customWidth="1"/>
    <col min="4" max="4" width="8.28515625" customWidth="1"/>
    <col min="5" max="5" width="10.28515625" customWidth="1"/>
    <col min="6" max="6" width="7.7109375" customWidth="1"/>
    <col min="7" max="7" width="7.140625" customWidth="1"/>
    <col min="8" max="8" width="5.7109375" customWidth="1"/>
    <col min="9" max="9" width="5.28515625" customWidth="1"/>
    <col min="10" max="10" width="6.42578125" customWidth="1"/>
    <col min="11" max="11" width="5.7109375" customWidth="1"/>
    <col min="12" max="12" width="7.42578125" customWidth="1"/>
    <col min="13" max="13" width="13.7109375" customWidth="1"/>
    <col min="14" max="14" width="6.140625" customWidth="1"/>
    <col min="15" max="15" width="4.28515625" customWidth="1"/>
  </cols>
  <sheetData>
    <row r="1" spans="1:15">
      <c r="E1" s="62" t="s">
        <v>0</v>
      </c>
      <c r="F1" s="62"/>
      <c r="G1" s="62"/>
      <c r="H1" s="62"/>
      <c r="I1" s="62"/>
      <c r="J1" s="62"/>
      <c r="K1" s="62"/>
      <c r="L1" s="62"/>
    </row>
    <row r="2" spans="1:15">
      <c r="E2" s="62" t="s">
        <v>1</v>
      </c>
      <c r="F2" s="62"/>
      <c r="G2" s="62"/>
      <c r="H2" s="62"/>
      <c r="I2" s="62"/>
      <c r="J2" s="62"/>
      <c r="K2" s="62"/>
      <c r="L2" s="62"/>
    </row>
    <row r="3" spans="1:15">
      <c r="I3" s="1"/>
    </row>
    <row r="4" spans="1:15">
      <c r="A4" s="62" t="s">
        <v>28</v>
      </c>
      <c r="B4" s="62"/>
      <c r="C4" s="62"/>
      <c r="L4" s="63" t="s">
        <v>30</v>
      </c>
      <c r="M4" s="63"/>
      <c r="N4" s="63"/>
      <c r="O4" s="63"/>
    </row>
    <row r="5" spans="1:15">
      <c r="A5" s="73" t="s">
        <v>29</v>
      </c>
      <c r="B5" s="73"/>
      <c r="C5" s="73"/>
      <c r="F5" s="63" t="s">
        <v>2</v>
      </c>
      <c r="G5" s="63"/>
      <c r="H5" s="63"/>
      <c r="I5" s="63"/>
      <c r="J5" s="63"/>
      <c r="K5" s="63"/>
      <c r="L5" s="20"/>
      <c r="M5" s="3" t="s">
        <v>3</v>
      </c>
    </row>
    <row r="6" spans="1:15">
      <c r="B6" s="26" t="s">
        <v>34</v>
      </c>
      <c r="C6" s="27"/>
      <c r="D6" s="28"/>
      <c r="F6" s="63" t="s">
        <v>18</v>
      </c>
      <c r="G6" s="63"/>
      <c r="H6" s="63"/>
      <c r="I6" s="63"/>
      <c r="J6" s="63"/>
      <c r="K6" s="63"/>
      <c r="L6" s="68" t="s">
        <v>4</v>
      </c>
      <c r="M6" s="69"/>
      <c r="N6" s="69"/>
      <c r="O6" s="70"/>
    </row>
    <row r="7" spans="1:15" ht="15.75">
      <c r="B7" s="22" t="s">
        <v>6</v>
      </c>
      <c r="C7" s="22" t="s">
        <v>7</v>
      </c>
      <c r="F7" s="71" t="s">
        <v>26</v>
      </c>
      <c r="G7" s="71"/>
      <c r="H7" s="71"/>
      <c r="I7" s="71"/>
      <c r="J7" s="71"/>
      <c r="K7" s="72"/>
      <c r="L7" s="22" t="s">
        <v>31</v>
      </c>
      <c r="M7" s="24">
        <v>1</v>
      </c>
      <c r="N7" s="24">
        <v>2</v>
      </c>
      <c r="O7" s="24">
        <v>3</v>
      </c>
    </row>
    <row r="8" spans="1:15" ht="18">
      <c r="B8" s="29"/>
      <c r="C8" s="29"/>
      <c r="E8" s="67" t="s">
        <v>36</v>
      </c>
      <c r="F8" s="67"/>
      <c r="G8" s="67"/>
      <c r="H8" s="67"/>
      <c r="I8" s="67"/>
      <c r="J8" s="67"/>
      <c r="K8" s="74"/>
      <c r="L8" s="22"/>
      <c r="M8" s="25"/>
      <c r="N8" s="25"/>
      <c r="O8" s="25"/>
    </row>
    <row r="10" spans="1:15">
      <c r="B10" s="53" t="s">
        <v>19</v>
      </c>
      <c r="C10" s="54" t="s">
        <v>20</v>
      </c>
      <c r="D10" s="54" t="s">
        <v>9</v>
      </c>
      <c r="E10" s="54" t="s">
        <v>10</v>
      </c>
      <c r="F10" s="54" t="s">
        <v>11</v>
      </c>
      <c r="G10" s="54" t="s">
        <v>22</v>
      </c>
      <c r="H10" s="54" t="s">
        <v>64</v>
      </c>
      <c r="I10" s="54" t="s">
        <v>7</v>
      </c>
      <c r="J10" s="54" t="s">
        <v>27</v>
      </c>
      <c r="K10" s="54" t="s">
        <v>12</v>
      </c>
      <c r="L10" s="54" t="s">
        <v>13</v>
      </c>
      <c r="M10" s="55" t="s">
        <v>14</v>
      </c>
    </row>
    <row r="11" spans="1:15">
      <c r="B11" s="9">
        <v>1</v>
      </c>
      <c r="C11" s="8" t="s">
        <v>75</v>
      </c>
      <c r="D11" s="8">
        <v>1986</v>
      </c>
      <c r="E11" s="8" t="s">
        <v>74</v>
      </c>
      <c r="F11" s="8">
        <v>63.3</v>
      </c>
      <c r="G11" s="10">
        <v>16</v>
      </c>
      <c r="H11" s="10">
        <v>100</v>
      </c>
      <c r="I11" s="10">
        <v>100</v>
      </c>
      <c r="J11" s="10">
        <v>1</v>
      </c>
      <c r="K11" s="13"/>
      <c r="L11" s="11">
        <v>20</v>
      </c>
      <c r="M11" s="41" t="s">
        <v>82</v>
      </c>
    </row>
    <row r="12" spans="1:15">
      <c r="B12" s="9">
        <v>2</v>
      </c>
      <c r="C12" s="8" t="s">
        <v>76</v>
      </c>
      <c r="D12" s="8">
        <v>1981</v>
      </c>
      <c r="E12" s="12" t="s">
        <v>74</v>
      </c>
      <c r="F12" s="8">
        <v>108.5</v>
      </c>
      <c r="G12" s="10">
        <v>16</v>
      </c>
      <c r="H12" s="10">
        <v>90</v>
      </c>
      <c r="I12" s="10">
        <v>90</v>
      </c>
      <c r="J12" s="10">
        <v>2</v>
      </c>
      <c r="K12" s="13"/>
      <c r="L12" s="11">
        <v>18</v>
      </c>
      <c r="M12" s="42" t="s">
        <v>82</v>
      </c>
    </row>
    <row r="13" spans="1:15">
      <c r="B13" s="9">
        <v>3</v>
      </c>
      <c r="C13" s="8" t="s">
        <v>73</v>
      </c>
      <c r="D13" s="8">
        <v>1971</v>
      </c>
      <c r="E13" s="8" t="s">
        <v>70</v>
      </c>
      <c r="F13" s="8">
        <v>86.7</v>
      </c>
      <c r="G13" s="10">
        <v>24</v>
      </c>
      <c r="H13" s="10">
        <v>40</v>
      </c>
      <c r="I13" s="10">
        <v>80</v>
      </c>
      <c r="J13" s="10">
        <v>3</v>
      </c>
      <c r="K13" s="13"/>
      <c r="L13" s="11">
        <v>16</v>
      </c>
      <c r="M13" s="41" t="s">
        <v>90</v>
      </c>
    </row>
    <row r="14" spans="1:15">
      <c r="B14" s="9"/>
      <c r="C14" s="8"/>
      <c r="D14" s="8"/>
      <c r="E14" s="12"/>
      <c r="F14" s="8"/>
      <c r="G14" s="10"/>
      <c r="H14" s="10"/>
      <c r="I14" s="10"/>
      <c r="J14" s="10"/>
      <c r="K14" s="13"/>
      <c r="L14" s="11"/>
      <c r="M14" s="42"/>
    </row>
    <row r="15" spans="1:15">
      <c r="B15" s="9"/>
      <c r="C15" s="8"/>
      <c r="D15" s="8"/>
      <c r="E15" s="8"/>
      <c r="F15" s="8"/>
      <c r="G15" s="10"/>
      <c r="H15" s="10"/>
      <c r="I15" s="10"/>
      <c r="J15" s="10"/>
      <c r="K15" s="13"/>
      <c r="L15" s="11"/>
      <c r="M15" s="41"/>
    </row>
    <row r="16" spans="1:15">
      <c r="B16" s="9"/>
      <c r="C16" s="8"/>
      <c r="D16" s="8"/>
      <c r="E16" s="8"/>
      <c r="F16" s="8"/>
      <c r="G16" s="10"/>
      <c r="H16" s="10"/>
      <c r="I16" s="10"/>
      <c r="J16" s="10"/>
      <c r="K16" s="13"/>
      <c r="L16" s="11"/>
      <c r="M16" s="41"/>
    </row>
    <row r="17" spans="2:16">
      <c r="B17" s="9"/>
      <c r="C17" s="8"/>
      <c r="D17" s="8"/>
      <c r="E17" s="8"/>
      <c r="F17" s="8"/>
      <c r="G17" s="10"/>
      <c r="H17" s="10"/>
      <c r="I17" s="10"/>
      <c r="J17" s="10"/>
      <c r="K17" s="13"/>
      <c r="L17" s="11"/>
      <c r="M17" s="41"/>
    </row>
    <row r="18" spans="2:16">
      <c r="B18" s="9"/>
      <c r="C18" s="8"/>
      <c r="D18" s="8"/>
      <c r="E18" s="8"/>
      <c r="F18" s="8"/>
      <c r="G18" s="10"/>
      <c r="H18" s="10"/>
      <c r="I18" s="10"/>
      <c r="J18" s="10"/>
      <c r="K18" s="13"/>
      <c r="L18" s="11"/>
      <c r="M18" s="41"/>
    </row>
    <row r="19" spans="2:16">
      <c r="B19" s="9"/>
      <c r="C19" s="8"/>
      <c r="D19" s="8"/>
      <c r="E19" s="8"/>
      <c r="F19" s="8"/>
      <c r="G19" s="10"/>
      <c r="H19" s="10"/>
      <c r="I19" s="10"/>
      <c r="J19" s="10"/>
      <c r="K19" s="13"/>
      <c r="L19" s="11"/>
      <c r="M19" s="41"/>
    </row>
    <row r="20" spans="2:16">
      <c r="B20" s="9"/>
      <c r="C20" s="8"/>
      <c r="D20" s="8"/>
      <c r="E20" s="8"/>
      <c r="F20" s="8"/>
      <c r="G20" s="10"/>
      <c r="H20" s="10"/>
      <c r="I20" s="10"/>
      <c r="J20" s="10"/>
      <c r="K20" s="13"/>
      <c r="L20" s="11"/>
      <c r="M20" s="41"/>
    </row>
    <row r="21" spans="2:16">
      <c r="B21" s="9"/>
      <c r="C21" s="8"/>
      <c r="D21" s="8"/>
      <c r="E21" s="8"/>
      <c r="F21" s="8"/>
      <c r="G21" s="10"/>
      <c r="H21" s="10"/>
      <c r="I21" s="10"/>
      <c r="J21" s="10"/>
      <c r="K21" s="13"/>
      <c r="L21" s="11"/>
      <c r="M21" s="41"/>
    </row>
    <row r="22" spans="2:16">
      <c r="B22" s="9"/>
      <c r="C22" s="8"/>
      <c r="D22" s="8"/>
      <c r="E22" s="8"/>
      <c r="F22" s="8"/>
      <c r="G22" s="10"/>
      <c r="H22" s="10"/>
      <c r="I22" s="10"/>
      <c r="J22" s="10"/>
      <c r="K22" s="13"/>
      <c r="L22" s="11"/>
      <c r="M22" s="41"/>
    </row>
    <row r="24" spans="2:16">
      <c r="C24" s="3" t="s">
        <v>15</v>
      </c>
      <c r="E24" t="str">
        <f>[1]Ждо58кг!D32</f>
        <v>Исрапилов Ш.К</v>
      </c>
      <c r="I24" s="3" t="s">
        <v>16</v>
      </c>
      <c r="L24" t="s">
        <v>122</v>
      </c>
      <c r="N24" s="62"/>
      <c r="O24" s="62"/>
      <c r="P24" s="62"/>
    </row>
    <row r="26" spans="2:16">
      <c r="C26" t="s">
        <v>17</v>
      </c>
    </row>
  </sheetData>
  <mergeCells count="11">
    <mergeCell ref="E1:L1"/>
    <mergeCell ref="E2:L2"/>
    <mergeCell ref="A4:C4"/>
    <mergeCell ref="L4:O4"/>
    <mergeCell ref="N24:P24"/>
    <mergeCell ref="A5:C5"/>
    <mergeCell ref="F5:K5"/>
    <mergeCell ref="F7:K7"/>
    <mergeCell ref="E8:K8"/>
    <mergeCell ref="F6:K6"/>
    <mergeCell ref="L6:O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P26"/>
  <sheetViews>
    <sheetView topLeftCell="A4" workbookViewId="0">
      <selection activeCell="B20" sqref="B20"/>
    </sheetView>
  </sheetViews>
  <sheetFormatPr defaultRowHeight="15"/>
  <cols>
    <col min="1" max="1" width="5.5703125" customWidth="1"/>
    <col min="2" max="2" width="5.28515625" customWidth="1"/>
    <col min="3" max="3" width="22.28515625" customWidth="1"/>
    <col min="4" max="4" width="7.28515625" customWidth="1"/>
    <col min="5" max="5" width="11.7109375" customWidth="1"/>
    <col min="6" max="6" width="7.140625" customWidth="1"/>
    <col min="7" max="7" width="6.42578125" customWidth="1"/>
    <col min="8" max="8" width="6.140625" customWidth="1"/>
    <col min="9" max="9" width="6.85546875" customWidth="1"/>
    <col min="10" max="10" width="4.85546875" customWidth="1"/>
    <col min="11" max="11" width="6.5703125" customWidth="1"/>
    <col min="12" max="12" width="4.7109375" customWidth="1"/>
    <col min="13" max="13" width="5.140625" customWidth="1"/>
    <col min="14" max="14" width="5.5703125" customWidth="1"/>
    <col min="15" max="15" width="22.7109375" customWidth="1"/>
  </cols>
  <sheetData>
    <row r="1" spans="1:15">
      <c r="E1" s="62" t="s">
        <v>0</v>
      </c>
      <c r="F1" s="62"/>
      <c r="G1" s="62"/>
      <c r="H1" s="62"/>
      <c r="I1" s="62"/>
      <c r="J1" s="62"/>
      <c r="K1" s="62"/>
      <c r="L1" s="62"/>
    </row>
    <row r="2" spans="1:15">
      <c r="E2" s="62" t="s">
        <v>1</v>
      </c>
      <c r="F2" s="62"/>
      <c r="G2" s="62"/>
      <c r="H2" s="62"/>
      <c r="I2" s="62"/>
      <c r="J2" s="62"/>
      <c r="K2" s="62"/>
      <c r="L2" s="62"/>
    </row>
    <row r="3" spans="1:15">
      <c r="I3" s="1"/>
    </row>
    <row r="4" spans="1:15">
      <c r="A4" s="62" t="s">
        <v>28</v>
      </c>
      <c r="B4" s="62"/>
      <c r="C4" s="62"/>
      <c r="L4" s="63" t="s">
        <v>38</v>
      </c>
      <c r="M4" s="63"/>
      <c r="N4" s="63"/>
      <c r="O4" s="63"/>
    </row>
    <row r="5" spans="1:15">
      <c r="A5" s="73" t="s">
        <v>29</v>
      </c>
      <c r="B5" s="73"/>
      <c r="C5" s="73"/>
      <c r="F5" s="63" t="s">
        <v>2</v>
      </c>
      <c r="G5" s="63"/>
      <c r="H5" s="63"/>
      <c r="I5" s="63"/>
      <c r="J5" s="63"/>
      <c r="K5" s="63"/>
      <c r="L5" s="20"/>
      <c r="M5" s="3" t="s">
        <v>3</v>
      </c>
    </row>
    <row r="6" spans="1:15">
      <c r="A6" s="32"/>
      <c r="B6" s="75" t="s">
        <v>44</v>
      </c>
      <c r="C6" s="77"/>
      <c r="D6" s="76"/>
      <c r="E6" s="32"/>
      <c r="F6" s="63" t="s">
        <v>18</v>
      </c>
      <c r="G6" s="63"/>
      <c r="H6" s="63"/>
      <c r="I6" s="63"/>
      <c r="J6" s="63"/>
      <c r="K6" s="63"/>
      <c r="L6" s="68" t="s">
        <v>4</v>
      </c>
      <c r="M6" s="69"/>
      <c r="N6" s="69"/>
      <c r="O6" s="70"/>
    </row>
    <row r="7" spans="1:15" ht="15.75">
      <c r="B7" s="22" t="s">
        <v>5</v>
      </c>
      <c r="C7" s="22" t="s">
        <v>6</v>
      </c>
      <c r="D7" s="22" t="s">
        <v>7</v>
      </c>
      <c r="F7" s="71" t="s">
        <v>37</v>
      </c>
      <c r="G7" s="71"/>
      <c r="H7" s="71"/>
      <c r="I7" s="71"/>
      <c r="J7" s="71"/>
      <c r="K7" s="72"/>
      <c r="L7" s="23" t="s">
        <v>32</v>
      </c>
      <c r="M7" s="24">
        <v>1</v>
      </c>
      <c r="N7" s="24">
        <v>2</v>
      </c>
      <c r="O7" s="24">
        <v>3</v>
      </c>
    </row>
    <row r="8" spans="1:15" ht="18">
      <c r="B8" s="33"/>
      <c r="C8" s="29"/>
      <c r="D8" s="34"/>
      <c r="F8" s="67" t="s">
        <v>33</v>
      </c>
      <c r="G8" s="67"/>
      <c r="H8" s="67"/>
      <c r="I8" s="67"/>
      <c r="J8" s="67"/>
      <c r="K8" s="67"/>
      <c r="L8" s="22">
        <v>60</v>
      </c>
      <c r="M8" s="25">
        <v>90</v>
      </c>
      <c r="N8" s="25">
        <v>70</v>
      </c>
      <c r="O8" s="25">
        <v>50</v>
      </c>
    </row>
    <row r="10" spans="1:15">
      <c r="B10" s="53" t="s">
        <v>19</v>
      </c>
      <c r="C10" s="54" t="s">
        <v>20</v>
      </c>
      <c r="D10" s="54" t="s">
        <v>9</v>
      </c>
      <c r="E10" s="54" t="s">
        <v>10</v>
      </c>
      <c r="F10" s="54" t="s">
        <v>11</v>
      </c>
      <c r="G10" s="54" t="s">
        <v>22</v>
      </c>
      <c r="H10" s="54" t="s">
        <v>21</v>
      </c>
      <c r="I10" s="54" t="s">
        <v>23</v>
      </c>
      <c r="J10" s="54" t="s">
        <v>24</v>
      </c>
      <c r="K10" s="54" t="s">
        <v>7</v>
      </c>
      <c r="L10" s="54" t="s">
        <v>27</v>
      </c>
      <c r="M10" s="54" t="s">
        <v>12</v>
      </c>
      <c r="N10" s="54" t="s">
        <v>13</v>
      </c>
      <c r="O10" s="55" t="s">
        <v>14</v>
      </c>
    </row>
    <row r="11" spans="1:15">
      <c r="B11" s="9">
        <v>1</v>
      </c>
      <c r="C11" s="8" t="s">
        <v>135</v>
      </c>
      <c r="D11" s="8">
        <v>1993</v>
      </c>
      <c r="E11" s="8" t="s">
        <v>65</v>
      </c>
      <c r="F11" s="8">
        <v>61.7</v>
      </c>
      <c r="G11" s="10">
        <v>32</v>
      </c>
      <c r="H11" s="57">
        <v>70</v>
      </c>
      <c r="I11" s="10">
        <v>68</v>
      </c>
      <c r="J11" s="11">
        <v>68</v>
      </c>
      <c r="K11" s="10">
        <v>208</v>
      </c>
      <c r="L11" s="10">
        <v>1</v>
      </c>
      <c r="M11" s="13" t="s">
        <v>114</v>
      </c>
      <c r="N11" s="11">
        <v>20</v>
      </c>
      <c r="O11" s="41" t="s">
        <v>89</v>
      </c>
    </row>
    <row r="12" spans="1:15">
      <c r="B12" s="9">
        <v>2</v>
      </c>
      <c r="C12" s="8" t="s">
        <v>136</v>
      </c>
      <c r="D12" s="8">
        <v>1997</v>
      </c>
      <c r="E12" s="12" t="s">
        <v>65</v>
      </c>
      <c r="F12" s="8">
        <v>57.1</v>
      </c>
      <c r="G12" s="10">
        <v>24</v>
      </c>
      <c r="H12" s="57">
        <v>78</v>
      </c>
      <c r="I12" s="10">
        <v>130</v>
      </c>
      <c r="J12" s="11">
        <v>65</v>
      </c>
      <c r="K12" s="10">
        <f t="shared" ref="K12:K20" si="0">J12+H12</f>
        <v>143</v>
      </c>
      <c r="L12" s="10">
        <v>2</v>
      </c>
      <c r="M12" s="13">
        <v>1</v>
      </c>
      <c r="N12" s="11">
        <v>18</v>
      </c>
      <c r="O12" s="42" t="s">
        <v>89</v>
      </c>
    </row>
    <row r="13" spans="1:15">
      <c r="B13" s="9">
        <v>3</v>
      </c>
      <c r="C13" s="8" t="s">
        <v>137</v>
      </c>
      <c r="D13" s="8">
        <v>1997</v>
      </c>
      <c r="E13" s="8" t="s">
        <v>79</v>
      </c>
      <c r="F13" s="8">
        <v>63</v>
      </c>
      <c r="G13" s="10">
        <v>24</v>
      </c>
      <c r="H13" s="57">
        <v>63</v>
      </c>
      <c r="I13" s="10">
        <v>101</v>
      </c>
      <c r="J13" s="11">
        <v>50.5</v>
      </c>
      <c r="K13" s="10">
        <f t="shared" si="0"/>
        <v>113.5</v>
      </c>
      <c r="L13" s="10">
        <v>3</v>
      </c>
      <c r="M13" s="13">
        <v>1</v>
      </c>
      <c r="N13" s="11">
        <v>16</v>
      </c>
      <c r="O13" s="41" t="s">
        <v>80</v>
      </c>
    </row>
    <row r="14" spans="1:15">
      <c r="B14" s="9">
        <v>4</v>
      </c>
      <c r="C14" s="8" t="s">
        <v>138</v>
      </c>
      <c r="D14" s="8">
        <v>1995</v>
      </c>
      <c r="E14" s="12" t="s">
        <v>65</v>
      </c>
      <c r="F14" s="8">
        <v>55.1</v>
      </c>
      <c r="G14" s="10">
        <v>24</v>
      </c>
      <c r="H14" s="57">
        <v>57</v>
      </c>
      <c r="I14" s="10">
        <v>101</v>
      </c>
      <c r="J14" s="11">
        <v>50.5</v>
      </c>
      <c r="K14" s="10">
        <f t="shared" si="0"/>
        <v>107.5</v>
      </c>
      <c r="L14" s="10">
        <v>4</v>
      </c>
      <c r="M14" s="13">
        <v>1</v>
      </c>
      <c r="N14" s="11">
        <v>15</v>
      </c>
      <c r="O14" s="42" t="s">
        <v>89</v>
      </c>
    </row>
    <row r="15" spans="1:15">
      <c r="B15" s="9">
        <v>5</v>
      </c>
      <c r="C15" s="8" t="s">
        <v>139</v>
      </c>
      <c r="D15" s="8">
        <v>1998</v>
      </c>
      <c r="E15" s="8" t="s">
        <v>74</v>
      </c>
      <c r="F15" s="8">
        <v>63</v>
      </c>
      <c r="G15" s="10">
        <v>24</v>
      </c>
      <c r="H15" s="57">
        <v>55</v>
      </c>
      <c r="I15" s="10">
        <v>105</v>
      </c>
      <c r="J15" s="11">
        <v>52.5</v>
      </c>
      <c r="K15" s="10">
        <f t="shared" si="0"/>
        <v>107.5</v>
      </c>
      <c r="L15" s="10">
        <v>5</v>
      </c>
      <c r="M15" s="13">
        <v>1</v>
      </c>
      <c r="N15" s="11">
        <v>14</v>
      </c>
      <c r="O15" s="41" t="s">
        <v>82</v>
      </c>
    </row>
    <row r="16" spans="1:15">
      <c r="B16" s="9">
        <v>6</v>
      </c>
      <c r="C16" s="8" t="s">
        <v>140</v>
      </c>
      <c r="D16" s="8">
        <v>1998</v>
      </c>
      <c r="E16" s="8" t="s">
        <v>65</v>
      </c>
      <c r="F16" s="8">
        <v>62.6</v>
      </c>
      <c r="G16" s="10">
        <v>24</v>
      </c>
      <c r="H16" s="57">
        <v>50</v>
      </c>
      <c r="I16" s="10">
        <v>77</v>
      </c>
      <c r="J16" s="11">
        <v>37.5</v>
      </c>
      <c r="K16" s="10">
        <f t="shared" si="0"/>
        <v>87.5</v>
      </c>
      <c r="L16" s="10">
        <v>6</v>
      </c>
      <c r="M16" s="13">
        <v>2</v>
      </c>
      <c r="N16" s="11">
        <v>13</v>
      </c>
      <c r="O16" s="41" t="s">
        <v>89</v>
      </c>
    </row>
    <row r="17" spans="2:16">
      <c r="B17" s="9">
        <v>7</v>
      </c>
      <c r="C17" s="8" t="s">
        <v>141</v>
      </c>
      <c r="D17" s="8">
        <v>1981</v>
      </c>
      <c r="E17" s="8" t="s">
        <v>65</v>
      </c>
      <c r="F17" s="8">
        <v>63</v>
      </c>
      <c r="G17" s="10">
        <v>24</v>
      </c>
      <c r="H17" s="57">
        <v>33</v>
      </c>
      <c r="I17" s="10">
        <v>104</v>
      </c>
      <c r="J17" s="11">
        <v>52</v>
      </c>
      <c r="K17" s="10">
        <f t="shared" si="0"/>
        <v>85</v>
      </c>
      <c r="L17" s="10">
        <v>7</v>
      </c>
      <c r="M17" s="13">
        <v>2</v>
      </c>
      <c r="N17" s="11">
        <v>12</v>
      </c>
      <c r="O17" s="41" t="s">
        <v>89</v>
      </c>
    </row>
    <row r="18" spans="2:16">
      <c r="B18" s="9">
        <v>8</v>
      </c>
      <c r="C18" s="8" t="s">
        <v>142</v>
      </c>
      <c r="D18" s="8">
        <v>1998</v>
      </c>
      <c r="E18" s="8" t="s">
        <v>79</v>
      </c>
      <c r="F18" s="8">
        <v>51</v>
      </c>
      <c r="G18" s="10">
        <v>24</v>
      </c>
      <c r="H18" s="57">
        <v>44</v>
      </c>
      <c r="I18" s="10">
        <v>74</v>
      </c>
      <c r="J18" s="11">
        <v>37</v>
      </c>
      <c r="K18" s="10">
        <f t="shared" si="0"/>
        <v>81</v>
      </c>
      <c r="L18" s="10">
        <v>8</v>
      </c>
      <c r="M18" s="13">
        <v>2</v>
      </c>
      <c r="N18" s="11">
        <v>11</v>
      </c>
      <c r="O18" s="41" t="s">
        <v>80</v>
      </c>
    </row>
    <row r="19" spans="2:16">
      <c r="B19" s="9">
        <v>9</v>
      </c>
      <c r="C19" s="8" t="s">
        <v>143</v>
      </c>
      <c r="D19" s="8">
        <v>1998</v>
      </c>
      <c r="E19" s="8" t="s">
        <v>79</v>
      </c>
      <c r="F19" s="8">
        <v>63</v>
      </c>
      <c r="G19" s="10">
        <v>24</v>
      </c>
      <c r="H19" s="57">
        <v>30</v>
      </c>
      <c r="I19" s="10">
        <v>62</v>
      </c>
      <c r="J19" s="11">
        <v>31</v>
      </c>
      <c r="K19" s="10">
        <f t="shared" si="0"/>
        <v>61</v>
      </c>
      <c r="L19" s="10">
        <v>9</v>
      </c>
      <c r="M19" s="13">
        <v>3</v>
      </c>
      <c r="N19" s="11">
        <v>10</v>
      </c>
      <c r="O19" s="41" t="s">
        <v>80</v>
      </c>
    </row>
    <row r="20" spans="2:16">
      <c r="B20" s="9">
        <v>10</v>
      </c>
      <c r="C20" s="8" t="s">
        <v>144</v>
      </c>
      <c r="D20" s="8">
        <v>1998</v>
      </c>
      <c r="E20" s="8" t="s">
        <v>77</v>
      </c>
      <c r="F20" s="8">
        <v>48.6</v>
      </c>
      <c r="G20" s="10">
        <v>24</v>
      </c>
      <c r="H20" s="57">
        <v>25</v>
      </c>
      <c r="I20" s="10">
        <v>50</v>
      </c>
      <c r="J20" s="11">
        <v>25</v>
      </c>
      <c r="K20" s="10">
        <f t="shared" si="0"/>
        <v>50</v>
      </c>
      <c r="L20" s="10">
        <v>10</v>
      </c>
      <c r="M20" s="13">
        <v>3</v>
      </c>
      <c r="N20" s="11">
        <v>9</v>
      </c>
      <c r="O20" s="41" t="s">
        <v>78</v>
      </c>
    </row>
    <row r="21" spans="2:16">
      <c r="B21" s="9"/>
      <c r="C21" s="8"/>
      <c r="D21" s="8"/>
      <c r="E21" s="8"/>
      <c r="F21" s="8"/>
      <c r="G21" s="10"/>
      <c r="H21" s="57"/>
      <c r="I21" s="10"/>
      <c r="J21" s="11"/>
      <c r="K21" s="10"/>
      <c r="L21" s="10"/>
      <c r="M21" s="13"/>
      <c r="N21" s="11"/>
      <c r="O21" s="41"/>
    </row>
    <row r="22" spans="2:16">
      <c r="B22" s="9"/>
      <c r="C22" s="8"/>
      <c r="D22" s="8"/>
      <c r="E22" s="8"/>
      <c r="F22" s="8"/>
      <c r="G22" s="10"/>
      <c r="H22" s="57"/>
      <c r="I22" s="10"/>
      <c r="J22" s="11"/>
      <c r="K22" s="10"/>
      <c r="L22" s="10"/>
      <c r="M22" s="13"/>
      <c r="N22" s="11"/>
      <c r="O22" s="41"/>
    </row>
    <row r="23" spans="2:16">
      <c r="B23" s="9"/>
      <c r="C23" s="8"/>
      <c r="D23" s="8"/>
      <c r="E23" s="8"/>
      <c r="F23" s="8"/>
      <c r="G23" s="10"/>
      <c r="H23" s="57"/>
      <c r="I23" s="10"/>
      <c r="J23" s="11"/>
      <c r="K23" s="10"/>
      <c r="L23" s="10"/>
      <c r="M23" s="13"/>
      <c r="N23" s="11"/>
      <c r="O23" s="41"/>
    </row>
    <row r="24" spans="2:16">
      <c r="C24" s="3" t="s">
        <v>15</v>
      </c>
      <c r="E24" t="str">
        <f>[1]Ждо58кг!D32</f>
        <v>Исрапилов Ш.К</v>
      </c>
      <c r="I24" s="3" t="s">
        <v>16</v>
      </c>
      <c r="L24" t="s">
        <v>122</v>
      </c>
      <c r="N24" s="62"/>
      <c r="O24" s="62"/>
      <c r="P24" s="62"/>
    </row>
    <row r="26" spans="2:16">
      <c r="C26" t="s">
        <v>17</v>
      </c>
    </row>
  </sheetData>
  <mergeCells count="12">
    <mergeCell ref="N24:P24"/>
    <mergeCell ref="A4:C4"/>
    <mergeCell ref="L4:O4"/>
    <mergeCell ref="A5:C5"/>
    <mergeCell ref="F5:K5"/>
    <mergeCell ref="F7:K7"/>
    <mergeCell ref="F8:K8"/>
    <mergeCell ref="E1:L1"/>
    <mergeCell ref="E2:L2"/>
    <mergeCell ref="B6:D6"/>
    <mergeCell ref="F6:K6"/>
    <mergeCell ref="L6:O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O32"/>
  <sheetViews>
    <sheetView topLeftCell="A4" workbookViewId="0">
      <selection activeCell="A16" sqref="A16"/>
    </sheetView>
  </sheetViews>
  <sheetFormatPr defaultRowHeight="15"/>
  <cols>
    <col min="1" max="1" width="4" customWidth="1"/>
    <col min="2" max="2" width="22" customWidth="1"/>
    <col min="3" max="3" width="7.5703125" customWidth="1"/>
    <col min="4" max="4" width="10.85546875" customWidth="1"/>
    <col min="5" max="5" width="7" customWidth="1"/>
    <col min="6" max="6" width="6.7109375" customWidth="1"/>
    <col min="7" max="7" width="9.28515625" customWidth="1"/>
    <col min="8" max="9" width="7.85546875" customWidth="1"/>
    <col min="10" max="10" width="7.140625" customWidth="1"/>
    <col min="11" max="11" width="5.42578125" customWidth="1"/>
    <col min="12" max="12" width="5.85546875" customWidth="1"/>
    <col min="13" max="13" width="6.28515625" customWidth="1"/>
    <col min="14" max="14" width="17.85546875" customWidth="1"/>
  </cols>
  <sheetData>
    <row r="1" spans="1:14">
      <c r="D1" s="62" t="s">
        <v>0</v>
      </c>
      <c r="E1" s="62"/>
      <c r="F1" s="62"/>
      <c r="G1" s="62"/>
      <c r="H1" s="62"/>
      <c r="I1" s="62"/>
      <c r="J1" s="62"/>
      <c r="K1" s="62"/>
    </row>
    <row r="2" spans="1:14">
      <c r="D2" s="62" t="s">
        <v>1</v>
      </c>
      <c r="E2" s="62"/>
      <c r="F2" s="62"/>
      <c r="G2" s="62"/>
      <c r="H2" s="62"/>
      <c r="I2" s="62"/>
      <c r="J2" s="62"/>
      <c r="K2" s="62"/>
    </row>
    <row r="3" spans="1:14">
      <c r="H3" s="1"/>
    </row>
    <row r="4" spans="1:14">
      <c r="A4" s="62"/>
      <c r="B4" s="62"/>
      <c r="K4" s="63" t="s">
        <v>38</v>
      </c>
      <c r="L4" s="63"/>
      <c r="M4" s="63"/>
      <c r="N4" s="63"/>
    </row>
    <row r="5" spans="1:14">
      <c r="A5" s="73"/>
      <c r="B5" s="73"/>
      <c r="E5" s="63" t="s">
        <v>2</v>
      </c>
      <c r="F5" s="63"/>
      <c r="G5" s="63"/>
      <c r="H5" s="63"/>
      <c r="I5" s="63"/>
      <c r="J5" s="63"/>
      <c r="K5" s="20"/>
      <c r="L5" s="3" t="s">
        <v>3</v>
      </c>
    </row>
    <row r="6" spans="1:14">
      <c r="A6" s="75" t="s">
        <v>44</v>
      </c>
      <c r="B6" s="77"/>
      <c r="C6" s="76"/>
      <c r="E6" s="63" t="s">
        <v>18</v>
      </c>
      <c r="F6" s="63"/>
      <c r="G6" s="63"/>
      <c r="H6" s="63"/>
      <c r="I6" s="63"/>
      <c r="J6" s="63"/>
      <c r="K6" s="68" t="s">
        <v>4</v>
      </c>
      <c r="L6" s="69"/>
      <c r="M6" s="69"/>
      <c r="N6" s="70"/>
    </row>
    <row r="7" spans="1:14" ht="15.75">
      <c r="A7" s="22" t="s">
        <v>5</v>
      </c>
      <c r="B7" s="22" t="s">
        <v>6</v>
      </c>
      <c r="C7" s="22" t="s">
        <v>7</v>
      </c>
      <c r="E7" s="71" t="s">
        <v>37</v>
      </c>
      <c r="F7" s="71"/>
      <c r="G7" s="71"/>
      <c r="H7" s="71"/>
      <c r="I7" s="71"/>
      <c r="J7" s="72"/>
      <c r="K7" s="23" t="s">
        <v>32</v>
      </c>
      <c r="L7" s="24">
        <v>1</v>
      </c>
      <c r="M7" s="24">
        <v>2</v>
      </c>
      <c r="N7" s="24">
        <v>3</v>
      </c>
    </row>
    <row r="8" spans="1:14" ht="18">
      <c r="A8" s="29"/>
      <c r="B8" s="29"/>
      <c r="C8" s="29"/>
      <c r="E8" s="67" t="s">
        <v>39</v>
      </c>
      <c r="F8" s="67"/>
      <c r="G8" s="67"/>
      <c r="H8" s="67"/>
      <c r="I8" s="67"/>
      <c r="J8" s="67"/>
      <c r="K8" s="22">
        <v>70</v>
      </c>
      <c r="L8" s="25">
        <v>100</v>
      </c>
      <c r="M8" s="25">
        <v>80</v>
      </c>
      <c r="N8" s="25">
        <v>55</v>
      </c>
    </row>
    <row r="10" spans="1:14">
      <c r="A10" s="53" t="s">
        <v>19</v>
      </c>
      <c r="B10" s="54" t="s">
        <v>20</v>
      </c>
      <c r="C10" s="54" t="s">
        <v>9</v>
      </c>
      <c r="D10" s="54" t="s">
        <v>10</v>
      </c>
      <c r="E10" s="54" t="s">
        <v>11</v>
      </c>
      <c r="F10" s="54" t="s">
        <v>22</v>
      </c>
      <c r="G10" s="54" t="s">
        <v>21</v>
      </c>
      <c r="H10" s="54" t="s">
        <v>23</v>
      </c>
      <c r="I10" s="54" t="s">
        <v>24</v>
      </c>
      <c r="J10" s="54" t="s">
        <v>7</v>
      </c>
      <c r="K10" s="54" t="s">
        <v>27</v>
      </c>
      <c r="L10" s="54" t="s">
        <v>12</v>
      </c>
      <c r="M10" s="54" t="s">
        <v>13</v>
      </c>
      <c r="N10" s="55" t="s">
        <v>14</v>
      </c>
    </row>
    <row r="11" spans="1:14">
      <c r="A11" s="9">
        <v>1</v>
      </c>
      <c r="B11" s="8" t="s">
        <v>145</v>
      </c>
      <c r="C11" s="8">
        <v>1996</v>
      </c>
      <c r="D11" s="12" t="s">
        <v>65</v>
      </c>
      <c r="E11" s="8">
        <v>68</v>
      </c>
      <c r="F11" s="10">
        <v>24</v>
      </c>
      <c r="G11" s="57">
        <v>102</v>
      </c>
      <c r="H11" s="10">
        <v>156</v>
      </c>
      <c r="I11" s="11">
        <v>78</v>
      </c>
      <c r="J11" s="10">
        <f>I11+G11</f>
        <v>180</v>
      </c>
      <c r="K11" s="10">
        <v>1</v>
      </c>
      <c r="L11" s="13">
        <v>1</v>
      </c>
      <c r="M11" s="11">
        <v>20</v>
      </c>
      <c r="N11" s="42" t="s">
        <v>89</v>
      </c>
    </row>
    <row r="12" spans="1:14">
      <c r="A12" s="9">
        <v>2</v>
      </c>
      <c r="B12" s="8" t="s">
        <v>146</v>
      </c>
      <c r="C12" s="8">
        <v>1965</v>
      </c>
      <c r="D12" s="12" t="s">
        <v>74</v>
      </c>
      <c r="E12" s="8">
        <v>63.8</v>
      </c>
      <c r="F12" s="10">
        <v>24</v>
      </c>
      <c r="G12" s="57">
        <v>76</v>
      </c>
      <c r="H12" s="10">
        <v>187</v>
      </c>
      <c r="I12" s="11">
        <v>93.5</v>
      </c>
      <c r="J12" s="10">
        <f>I12+G12</f>
        <v>169.5</v>
      </c>
      <c r="K12" s="10">
        <v>2</v>
      </c>
      <c r="L12" s="13">
        <v>1</v>
      </c>
      <c r="M12" s="11">
        <v>18</v>
      </c>
      <c r="N12" s="42" t="s">
        <v>82</v>
      </c>
    </row>
    <row r="13" spans="1:14">
      <c r="A13" s="9">
        <v>3</v>
      </c>
      <c r="B13" s="8" t="s">
        <v>147</v>
      </c>
      <c r="C13" s="8">
        <v>1976</v>
      </c>
      <c r="D13" s="8" t="s">
        <v>83</v>
      </c>
      <c r="E13" s="8">
        <v>67.900000000000006</v>
      </c>
      <c r="F13" s="10">
        <v>32</v>
      </c>
      <c r="G13" s="57" t="s">
        <v>100</v>
      </c>
      <c r="H13" s="10">
        <v>87</v>
      </c>
      <c r="I13" s="11">
        <v>87</v>
      </c>
      <c r="J13" s="10">
        <v>161</v>
      </c>
      <c r="K13" s="10">
        <v>3</v>
      </c>
      <c r="L13" s="13" t="s">
        <v>116</v>
      </c>
      <c r="M13" s="11">
        <v>16</v>
      </c>
      <c r="N13" s="41" t="s">
        <v>84</v>
      </c>
    </row>
    <row r="14" spans="1:14">
      <c r="A14" s="9">
        <v>4</v>
      </c>
      <c r="B14" s="8" t="s">
        <v>148</v>
      </c>
      <c r="C14" s="8">
        <v>1995</v>
      </c>
      <c r="D14" s="8" t="s">
        <v>77</v>
      </c>
      <c r="E14" s="8">
        <v>64.3</v>
      </c>
      <c r="F14" s="10">
        <v>24</v>
      </c>
      <c r="G14" s="57">
        <v>50</v>
      </c>
      <c r="H14" s="10">
        <v>80</v>
      </c>
      <c r="I14" s="11">
        <v>40</v>
      </c>
      <c r="J14" s="10">
        <f>I14+G14</f>
        <v>90</v>
      </c>
      <c r="K14" s="10">
        <v>4</v>
      </c>
      <c r="L14" s="13">
        <v>2</v>
      </c>
      <c r="M14" s="11">
        <v>15</v>
      </c>
      <c r="N14" s="41" t="s">
        <v>85</v>
      </c>
    </row>
    <row r="15" spans="1:14">
      <c r="A15" s="9">
        <v>5</v>
      </c>
      <c r="B15" s="8" t="s">
        <v>149</v>
      </c>
      <c r="C15" s="8">
        <v>1995</v>
      </c>
      <c r="D15" s="8" t="s">
        <v>70</v>
      </c>
      <c r="E15" s="8">
        <v>66.900000000000006</v>
      </c>
      <c r="F15" s="10">
        <v>32</v>
      </c>
      <c r="G15" s="57" t="s">
        <v>98</v>
      </c>
      <c r="H15" s="10">
        <v>40</v>
      </c>
      <c r="I15" s="11">
        <v>40</v>
      </c>
      <c r="J15" s="10">
        <v>80</v>
      </c>
      <c r="K15" s="10">
        <v>5</v>
      </c>
      <c r="L15" s="13">
        <v>2</v>
      </c>
      <c r="M15" s="11">
        <v>14</v>
      </c>
      <c r="N15" s="41" t="s">
        <v>90</v>
      </c>
    </row>
    <row r="16" spans="1:14">
      <c r="A16" s="9">
        <v>5</v>
      </c>
      <c r="B16" s="8" t="s">
        <v>150</v>
      </c>
      <c r="C16" s="8">
        <v>1997</v>
      </c>
      <c r="D16" s="8" t="s">
        <v>74</v>
      </c>
      <c r="E16" s="8">
        <v>67.900000000000006</v>
      </c>
      <c r="F16" s="10">
        <v>24</v>
      </c>
      <c r="G16" s="57">
        <v>40</v>
      </c>
      <c r="H16" s="10">
        <v>80</v>
      </c>
      <c r="I16" s="11">
        <v>40</v>
      </c>
      <c r="J16" s="10">
        <f t="shared" ref="J16:J24" si="0">I16+G16</f>
        <v>80</v>
      </c>
      <c r="K16" s="10">
        <v>6</v>
      </c>
      <c r="L16" s="13">
        <v>2</v>
      </c>
      <c r="M16" s="11">
        <v>13</v>
      </c>
      <c r="N16" s="41" t="s">
        <v>82</v>
      </c>
    </row>
    <row r="17" spans="1:15">
      <c r="A17" s="9"/>
      <c r="B17" s="8"/>
      <c r="C17" s="8"/>
      <c r="D17" s="8"/>
      <c r="E17" s="8"/>
      <c r="F17" s="10"/>
      <c r="G17" s="57"/>
      <c r="H17" s="10"/>
      <c r="I17" s="11"/>
      <c r="J17" s="10">
        <f t="shared" si="0"/>
        <v>0</v>
      </c>
      <c r="K17" s="10"/>
      <c r="L17" s="13"/>
      <c r="M17" s="11"/>
      <c r="N17" s="41"/>
    </row>
    <row r="18" spans="1:15">
      <c r="A18" s="9"/>
      <c r="B18" s="8"/>
      <c r="C18" s="8"/>
      <c r="D18" s="8"/>
      <c r="E18" s="8"/>
      <c r="F18" s="10"/>
      <c r="G18" s="57"/>
      <c r="H18" s="10"/>
      <c r="I18" s="11"/>
      <c r="J18" s="10">
        <f t="shared" si="0"/>
        <v>0</v>
      </c>
      <c r="K18" s="10"/>
      <c r="L18" s="13"/>
      <c r="M18" s="11"/>
      <c r="N18" s="41"/>
    </row>
    <row r="19" spans="1:15">
      <c r="A19" s="9"/>
      <c r="B19" s="8"/>
      <c r="C19" s="8"/>
      <c r="D19" s="8"/>
      <c r="E19" s="8"/>
      <c r="F19" s="10"/>
      <c r="G19" s="57"/>
      <c r="H19" s="10"/>
      <c r="I19" s="11"/>
      <c r="J19" s="10">
        <f t="shared" si="0"/>
        <v>0</v>
      </c>
      <c r="K19" s="10"/>
      <c r="L19" s="13"/>
      <c r="M19" s="11"/>
      <c r="N19" s="41"/>
    </row>
    <row r="20" spans="1:15">
      <c r="A20" s="9"/>
      <c r="B20" s="8"/>
      <c r="C20" s="8"/>
      <c r="D20" s="8"/>
      <c r="E20" s="8"/>
      <c r="F20" s="10"/>
      <c r="G20" s="57"/>
      <c r="H20" s="10"/>
      <c r="I20" s="11"/>
      <c r="J20" s="10">
        <f t="shared" si="0"/>
        <v>0</v>
      </c>
      <c r="K20" s="10"/>
      <c r="L20" s="13"/>
      <c r="M20" s="11"/>
      <c r="N20" s="41"/>
    </row>
    <row r="21" spans="1:15">
      <c r="A21" s="9"/>
      <c r="B21" s="8"/>
      <c r="C21" s="8"/>
      <c r="D21" s="8"/>
      <c r="E21" s="8"/>
      <c r="F21" s="10"/>
      <c r="G21" s="57"/>
      <c r="H21" s="10"/>
      <c r="I21" s="11"/>
      <c r="J21" s="10">
        <f t="shared" si="0"/>
        <v>0</v>
      </c>
      <c r="K21" s="10"/>
      <c r="L21" s="13"/>
      <c r="M21" s="11"/>
      <c r="N21" s="41"/>
    </row>
    <row r="22" spans="1:15">
      <c r="A22" s="9"/>
      <c r="B22" s="8"/>
      <c r="C22" s="8"/>
      <c r="D22" s="8"/>
      <c r="E22" s="8"/>
      <c r="F22" s="10"/>
      <c r="G22" s="57"/>
      <c r="H22" s="10"/>
      <c r="I22" s="11"/>
      <c r="J22" s="10">
        <f t="shared" si="0"/>
        <v>0</v>
      </c>
      <c r="K22" s="10"/>
      <c r="L22" s="13"/>
      <c r="M22" s="11"/>
      <c r="N22" s="41"/>
    </row>
    <row r="23" spans="1:15">
      <c r="A23" s="9"/>
      <c r="B23" s="8"/>
      <c r="C23" s="8"/>
      <c r="D23" s="8"/>
      <c r="E23" s="8"/>
      <c r="F23" s="10"/>
      <c r="G23" s="57"/>
      <c r="H23" s="10"/>
      <c r="I23" s="11"/>
      <c r="J23" s="10">
        <f t="shared" si="0"/>
        <v>0</v>
      </c>
      <c r="K23" s="10"/>
      <c r="L23" s="13"/>
      <c r="M23" s="11"/>
      <c r="N23" s="41"/>
    </row>
    <row r="24" spans="1:15">
      <c r="A24" s="9"/>
      <c r="B24" s="8"/>
      <c r="C24" s="8"/>
      <c r="D24" s="8"/>
      <c r="E24" s="8"/>
      <c r="F24" s="10"/>
      <c r="G24" s="57"/>
      <c r="H24" s="10"/>
      <c r="I24" s="11"/>
      <c r="J24" s="10">
        <f t="shared" si="0"/>
        <v>0</v>
      </c>
      <c r="K24" s="10"/>
      <c r="L24" s="13"/>
      <c r="M24" s="11"/>
      <c r="N24" s="41"/>
    </row>
    <row r="25" spans="1:15">
      <c r="B25" s="3" t="s">
        <v>15</v>
      </c>
      <c r="D25" t="str">
        <f>[1]Ждо58кг!D32</f>
        <v>Исрапилов Ш.К</v>
      </c>
      <c r="H25" s="3" t="s">
        <v>16</v>
      </c>
      <c r="J25" t="s">
        <v>122</v>
      </c>
      <c r="M25" s="45"/>
      <c r="N25" s="45"/>
    </row>
    <row r="27" spans="1:15">
      <c r="B27" t="s">
        <v>17</v>
      </c>
    </row>
    <row r="32" spans="1:15">
      <c r="O32" s="45"/>
    </row>
  </sheetData>
  <mergeCells count="11">
    <mergeCell ref="E7:J7"/>
    <mergeCell ref="E8:J8"/>
    <mergeCell ref="A6:C6"/>
    <mergeCell ref="D1:K1"/>
    <mergeCell ref="D2:K2"/>
    <mergeCell ref="A4:B4"/>
    <mergeCell ref="K4:N4"/>
    <mergeCell ref="A5:B5"/>
    <mergeCell ref="E5:J5"/>
    <mergeCell ref="E6:J6"/>
    <mergeCell ref="K6:N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A17" sqref="A17"/>
    </sheetView>
  </sheetViews>
  <sheetFormatPr defaultRowHeight="15"/>
  <cols>
    <col min="1" max="1" width="5.85546875" customWidth="1"/>
    <col min="2" max="2" width="21.7109375" customWidth="1"/>
    <col min="3" max="3" width="7.85546875" customWidth="1"/>
    <col min="4" max="4" width="11.7109375" customWidth="1"/>
    <col min="5" max="5" width="7.28515625" customWidth="1"/>
    <col min="6" max="6" width="6.140625" customWidth="1"/>
    <col min="7" max="7" width="7.5703125" customWidth="1"/>
    <col min="8" max="8" width="6.7109375" customWidth="1"/>
    <col min="9" max="9" width="6.42578125" customWidth="1"/>
    <col min="10" max="10" width="7" customWidth="1"/>
    <col min="11" max="11" width="5.5703125" customWidth="1"/>
    <col min="12" max="12" width="6.28515625" customWidth="1"/>
    <col min="13" max="13" width="5.42578125" customWidth="1"/>
    <col min="14" max="14" width="20.7109375" customWidth="1"/>
  </cols>
  <sheetData>
    <row r="1" spans="1:14">
      <c r="D1" s="62" t="s">
        <v>0</v>
      </c>
      <c r="E1" s="62"/>
      <c r="F1" s="62"/>
      <c r="G1" s="62"/>
      <c r="H1" s="62"/>
      <c r="I1" s="62"/>
      <c r="J1" s="62"/>
      <c r="K1" s="62"/>
    </row>
    <row r="2" spans="1:14">
      <c r="D2" s="62" t="s">
        <v>1</v>
      </c>
      <c r="E2" s="62"/>
      <c r="F2" s="62"/>
      <c r="G2" s="62"/>
      <c r="H2" s="62"/>
      <c r="I2" s="62"/>
      <c r="J2" s="62"/>
      <c r="K2" s="62"/>
    </row>
    <row r="3" spans="1:14">
      <c r="H3" s="1"/>
    </row>
    <row r="4" spans="1:14">
      <c r="A4" s="62"/>
      <c r="B4" s="62"/>
      <c r="K4" s="63" t="s">
        <v>38</v>
      </c>
      <c r="L4" s="63"/>
      <c r="M4" s="63"/>
      <c r="N4" s="63"/>
    </row>
    <row r="5" spans="1:14">
      <c r="A5" s="73"/>
      <c r="B5" s="73"/>
      <c r="E5" s="63" t="s">
        <v>2</v>
      </c>
      <c r="F5" s="63"/>
      <c r="G5" s="63"/>
      <c r="H5" s="63"/>
      <c r="I5" s="63"/>
      <c r="J5" s="63"/>
      <c r="K5" s="20"/>
      <c r="L5" s="3" t="s">
        <v>3</v>
      </c>
    </row>
    <row r="6" spans="1:14">
      <c r="A6" s="75" t="s">
        <v>44</v>
      </c>
      <c r="B6" s="77"/>
      <c r="C6" s="76"/>
      <c r="E6" s="63" t="s">
        <v>18</v>
      </c>
      <c r="F6" s="63"/>
      <c r="G6" s="63"/>
      <c r="H6" s="63"/>
      <c r="I6" s="63"/>
      <c r="J6" s="63"/>
      <c r="K6" s="68" t="s">
        <v>4</v>
      </c>
      <c r="L6" s="69"/>
      <c r="M6" s="69"/>
      <c r="N6" s="70"/>
    </row>
    <row r="7" spans="1:14" ht="15.75">
      <c r="A7" s="22" t="s">
        <v>5</v>
      </c>
      <c r="B7" s="30" t="s">
        <v>6</v>
      </c>
      <c r="C7" s="22" t="s">
        <v>7</v>
      </c>
      <c r="E7" s="71" t="s">
        <v>37</v>
      </c>
      <c r="F7" s="71"/>
      <c r="G7" s="71"/>
      <c r="H7" s="71"/>
      <c r="I7" s="71"/>
      <c r="J7" s="72"/>
      <c r="K7" s="23" t="s">
        <v>32</v>
      </c>
      <c r="L7" s="24">
        <v>1</v>
      </c>
      <c r="M7" s="24">
        <v>2</v>
      </c>
      <c r="N7" s="24">
        <v>3</v>
      </c>
    </row>
    <row r="8" spans="1:14" ht="18">
      <c r="A8" s="29"/>
      <c r="B8" s="29"/>
      <c r="C8" s="29"/>
      <c r="E8" s="67" t="s">
        <v>40</v>
      </c>
      <c r="F8" s="67"/>
      <c r="G8" s="67"/>
      <c r="H8" s="67"/>
      <c r="I8" s="67"/>
      <c r="J8" s="67"/>
      <c r="K8" s="22">
        <v>82</v>
      </c>
      <c r="L8" s="25">
        <v>110</v>
      </c>
      <c r="M8" s="25">
        <v>85</v>
      </c>
      <c r="N8" s="25">
        <v>60</v>
      </c>
    </row>
    <row r="10" spans="1:14">
      <c r="A10" s="53" t="s">
        <v>19</v>
      </c>
      <c r="B10" s="54" t="s">
        <v>20</v>
      </c>
      <c r="C10" s="54" t="s">
        <v>9</v>
      </c>
      <c r="D10" s="54" t="s">
        <v>10</v>
      </c>
      <c r="E10" s="54" t="s">
        <v>11</v>
      </c>
      <c r="F10" s="54" t="s">
        <v>22</v>
      </c>
      <c r="G10" s="54" t="s">
        <v>21</v>
      </c>
      <c r="H10" s="54" t="s">
        <v>23</v>
      </c>
      <c r="I10" s="54" t="s">
        <v>24</v>
      </c>
      <c r="J10" s="54" t="s">
        <v>7</v>
      </c>
      <c r="K10" s="54" t="s">
        <v>27</v>
      </c>
      <c r="L10" s="54" t="s">
        <v>12</v>
      </c>
      <c r="M10" s="54" t="s">
        <v>13</v>
      </c>
      <c r="N10" s="55" t="s">
        <v>14</v>
      </c>
    </row>
    <row r="11" spans="1:14">
      <c r="A11" s="9">
        <v>1</v>
      </c>
      <c r="B11" s="8" t="s">
        <v>151</v>
      </c>
      <c r="C11" s="8">
        <v>1995</v>
      </c>
      <c r="D11" s="12" t="s">
        <v>77</v>
      </c>
      <c r="E11" s="8">
        <v>70.099999999999994</v>
      </c>
      <c r="F11" s="10">
        <v>32</v>
      </c>
      <c r="G11" s="57" t="s">
        <v>103</v>
      </c>
      <c r="H11" s="10">
        <v>105</v>
      </c>
      <c r="I11" s="11">
        <v>105</v>
      </c>
      <c r="J11" s="10">
        <v>281</v>
      </c>
      <c r="K11" s="10">
        <v>1</v>
      </c>
      <c r="L11" s="13" t="s">
        <v>114</v>
      </c>
      <c r="M11" s="11">
        <v>20</v>
      </c>
      <c r="N11" s="42" t="s">
        <v>78</v>
      </c>
    </row>
    <row r="12" spans="1:14">
      <c r="A12" s="9">
        <v>2</v>
      </c>
      <c r="B12" s="8" t="s">
        <v>152</v>
      </c>
      <c r="C12" s="8">
        <v>1996</v>
      </c>
      <c r="D12" s="12" t="s">
        <v>65</v>
      </c>
      <c r="E12" s="8">
        <v>70.3</v>
      </c>
      <c r="F12" s="10">
        <v>24</v>
      </c>
      <c r="G12" s="57">
        <v>104</v>
      </c>
      <c r="H12" s="10">
        <v>159</v>
      </c>
      <c r="I12" s="11">
        <v>79.5</v>
      </c>
      <c r="J12" s="10">
        <f>I12+G12</f>
        <v>183.5</v>
      </c>
      <c r="K12" s="10">
        <v>2</v>
      </c>
      <c r="L12" s="13">
        <v>1</v>
      </c>
      <c r="M12" s="11">
        <v>18</v>
      </c>
      <c r="N12" s="42" t="s">
        <v>89</v>
      </c>
    </row>
    <row r="13" spans="1:14">
      <c r="A13" s="9">
        <v>3</v>
      </c>
      <c r="B13" s="8" t="s">
        <v>153</v>
      </c>
      <c r="C13" s="8">
        <v>1998</v>
      </c>
      <c r="D13" s="8" t="s">
        <v>86</v>
      </c>
      <c r="E13" s="8">
        <v>70.400000000000006</v>
      </c>
      <c r="F13" s="10">
        <v>24</v>
      </c>
      <c r="G13" s="57">
        <v>80</v>
      </c>
      <c r="H13" s="10">
        <v>175</v>
      </c>
      <c r="I13" s="11">
        <v>87.5</v>
      </c>
      <c r="J13" s="10">
        <f>I13+G13</f>
        <v>167.5</v>
      </c>
      <c r="K13" s="10">
        <v>3</v>
      </c>
      <c r="L13" s="13">
        <v>1</v>
      </c>
      <c r="M13" s="11">
        <v>16</v>
      </c>
      <c r="N13" s="41" t="s">
        <v>87</v>
      </c>
    </row>
    <row r="14" spans="1:14">
      <c r="A14" s="9">
        <v>4</v>
      </c>
      <c r="B14" s="8" t="s">
        <v>154</v>
      </c>
      <c r="C14" s="8">
        <v>1996</v>
      </c>
      <c r="D14" s="8" t="s">
        <v>65</v>
      </c>
      <c r="E14" s="8">
        <v>72.400000000000006</v>
      </c>
      <c r="F14" s="10">
        <v>32</v>
      </c>
      <c r="G14" s="57" t="s">
        <v>102</v>
      </c>
      <c r="H14" s="10">
        <v>64</v>
      </c>
      <c r="I14" s="11">
        <v>64</v>
      </c>
      <c r="J14" s="10">
        <v>164</v>
      </c>
      <c r="K14" s="10">
        <v>4</v>
      </c>
      <c r="L14" s="13" t="s">
        <v>116</v>
      </c>
      <c r="M14" s="11">
        <v>15</v>
      </c>
      <c r="N14" s="41"/>
    </row>
    <row r="15" spans="1:14">
      <c r="A15" s="9">
        <v>5</v>
      </c>
      <c r="B15" s="8" t="s">
        <v>155</v>
      </c>
      <c r="C15" s="8">
        <v>1995</v>
      </c>
      <c r="D15" s="8" t="s">
        <v>70</v>
      </c>
      <c r="E15" s="8">
        <v>70.5</v>
      </c>
      <c r="F15" s="10">
        <v>32</v>
      </c>
      <c r="G15" s="57" t="s">
        <v>99</v>
      </c>
      <c r="H15" s="10">
        <v>65</v>
      </c>
      <c r="I15" s="11">
        <v>65</v>
      </c>
      <c r="J15" s="10">
        <v>149</v>
      </c>
      <c r="K15" s="10">
        <v>5</v>
      </c>
      <c r="L15" s="13"/>
      <c r="M15" s="11">
        <v>14</v>
      </c>
      <c r="N15" s="41" t="s">
        <v>71</v>
      </c>
    </row>
    <row r="16" spans="1:14">
      <c r="A16" s="9">
        <v>6</v>
      </c>
      <c r="B16" s="8" t="s">
        <v>156</v>
      </c>
      <c r="C16" s="8">
        <v>1990</v>
      </c>
      <c r="D16" s="8" t="s">
        <v>86</v>
      </c>
      <c r="E16" s="8">
        <v>73</v>
      </c>
      <c r="F16" s="10">
        <v>32</v>
      </c>
      <c r="G16" s="57" t="s">
        <v>101</v>
      </c>
      <c r="H16" s="10">
        <v>81</v>
      </c>
      <c r="I16" s="11">
        <v>81</v>
      </c>
      <c r="J16" s="10">
        <v>147</v>
      </c>
      <c r="K16" s="10">
        <v>6</v>
      </c>
      <c r="L16" s="13"/>
      <c r="M16" s="11">
        <v>13</v>
      </c>
      <c r="N16" s="41" t="s">
        <v>87</v>
      </c>
    </row>
    <row r="17" spans="1:15">
      <c r="A17" s="9">
        <v>7</v>
      </c>
      <c r="B17" s="8" t="s">
        <v>157</v>
      </c>
      <c r="C17" s="8">
        <v>1984</v>
      </c>
      <c r="D17" s="8" t="s">
        <v>83</v>
      </c>
      <c r="E17" s="8">
        <v>72.400000000000006</v>
      </c>
      <c r="F17" s="10">
        <v>24</v>
      </c>
      <c r="G17" s="57">
        <v>37</v>
      </c>
      <c r="H17" s="10">
        <v>62</v>
      </c>
      <c r="I17" s="11">
        <v>31</v>
      </c>
      <c r="J17" s="10">
        <f t="shared" ref="J17:J22" si="0">I17+G17</f>
        <v>68</v>
      </c>
      <c r="K17" s="10">
        <v>7</v>
      </c>
      <c r="L17" s="13">
        <v>3</v>
      </c>
      <c r="M17" s="11">
        <v>12</v>
      </c>
      <c r="N17" s="41" t="s">
        <v>93</v>
      </c>
    </row>
    <row r="18" spans="1:15">
      <c r="A18" s="9"/>
      <c r="B18" s="8"/>
      <c r="C18" s="8"/>
      <c r="D18" s="8"/>
      <c r="E18" s="8"/>
      <c r="F18" s="10"/>
      <c r="G18" s="57"/>
      <c r="H18" s="10"/>
      <c r="I18" s="11"/>
      <c r="J18" s="10">
        <f t="shared" si="0"/>
        <v>0</v>
      </c>
      <c r="K18" s="10"/>
      <c r="L18" s="13"/>
      <c r="M18" s="11"/>
      <c r="N18" s="41"/>
    </row>
    <row r="19" spans="1:15">
      <c r="A19" s="9"/>
      <c r="B19" s="8"/>
      <c r="C19" s="8"/>
      <c r="D19" s="8"/>
      <c r="E19" s="8"/>
      <c r="F19" s="10"/>
      <c r="G19" s="57"/>
      <c r="H19" s="10"/>
      <c r="I19" s="11"/>
      <c r="J19" s="10">
        <f t="shared" si="0"/>
        <v>0</v>
      </c>
      <c r="K19" s="10"/>
      <c r="L19" s="13"/>
      <c r="M19" s="11"/>
      <c r="N19" s="41"/>
    </row>
    <row r="20" spans="1:15">
      <c r="A20" s="9"/>
      <c r="B20" s="8"/>
      <c r="C20" s="8"/>
      <c r="D20" s="8"/>
      <c r="E20" s="8"/>
      <c r="F20" s="10"/>
      <c r="G20" s="57"/>
      <c r="H20" s="10"/>
      <c r="I20" s="11"/>
      <c r="J20" s="10">
        <f t="shared" si="0"/>
        <v>0</v>
      </c>
      <c r="K20" s="10"/>
      <c r="L20" s="13"/>
      <c r="M20" s="11"/>
      <c r="N20" s="41"/>
    </row>
    <row r="21" spans="1:15">
      <c r="A21" s="9"/>
      <c r="B21" s="8"/>
      <c r="C21" s="8"/>
      <c r="D21" s="8"/>
      <c r="E21" s="8"/>
      <c r="F21" s="10"/>
      <c r="G21" s="57"/>
      <c r="H21" s="10"/>
      <c r="I21" s="11"/>
      <c r="J21" s="10">
        <f t="shared" si="0"/>
        <v>0</v>
      </c>
      <c r="K21" s="10"/>
      <c r="L21" s="13"/>
      <c r="M21" s="11"/>
      <c r="N21" s="41"/>
    </row>
    <row r="22" spans="1:15">
      <c r="A22" s="9"/>
      <c r="B22" s="8"/>
      <c r="C22" s="8"/>
      <c r="D22" s="8"/>
      <c r="E22" s="8"/>
      <c r="F22" s="10"/>
      <c r="G22" s="57"/>
      <c r="H22" s="10"/>
      <c r="I22" s="11"/>
      <c r="J22" s="10">
        <f t="shared" si="0"/>
        <v>0</v>
      </c>
      <c r="K22" s="10"/>
      <c r="L22" s="13"/>
      <c r="M22" s="11"/>
      <c r="N22" s="41"/>
    </row>
    <row r="23" spans="1:15">
      <c r="B23" s="3" t="s">
        <v>15</v>
      </c>
      <c r="D23" t="str">
        <f>[1]Ждо58кг!D32</f>
        <v>Исрапилов Ш.К</v>
      </c>
      <c r="H23" s="3" t="s">
        <v>16</v>
      </c>
      <c r="K23" t="s">
        <v>122</v>
      </c>
      <c r="M23" s="45"/>
      <c r="N23" s="45"/>
    </row>
    <row r="25" spans="1:15">
      <c r="B25" t="s">
        <v>17</v>
      </c>
    </row>
    <row r="32" spans="1:15">
      <c r="O32" s="45"/>
    </row>
  </sheetData>
  <mergeCells count="11">
    <mergeCell ref="E7:J7"/>
    <mergeCell ref="E8:J8"/>
    <mergeCell ref="A6:C6"/>
    <mergeCell ref="D1:K1"/>
    <mergeCell ref="D2:K2"/>
    <mergeCell ref="A4:B4"/>
    <mergeCell ref="K4:N4"/>
    <mergeCell ref="A5:B5"/>
    <mergeCell ref="E5:J5"/>
    <mergeCell ref="E6:J6"/>
    <mergeCell ref="K6:N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A14" sqref="A14"/>
    </sheetView>
  </sheetViews>
  <sheetFormatPr defaultRowHeight="15"/>
  <cols>
    <col min="1" max="1" width="5.28515625" customWidth="1"/>
    <col min="2" max="2" width="21.42578125" customWidth="1"/>
    <col min="3" max="3" width="6.28515625" customWidth="1"/>
    <col min="4" max="4" width="14.5703125" customWidth="1"/>
    <col min="5" max="5" width="7.28515625" customWidth="1"/>
    <col min="6" max="6" width="6.28515625" customWidth="1"/>
    <col min="7" max="7" width="6.7109375" customWidth="1"/>
    <col min="8" max="8" width="6.28515625" customWidth="1"/>
    <col min="9" max="9" width="5.85546875" customWidth="1"/>
    <col min="10" max="10" width="7.5703125" customWidth="1"/>
    <col min="11" max="11" width="5.7109375" customWidth="1"/>
    <col min="12" max="12" width="5.42578125" customWidth="1"/>
    <col min="13" max="13" width="5" customWidth="1"/>
    <col min="14" max="14" width="14.42578125" customWidth="1"/>
  </cols>
  <sheetData>
    <row r="1" spans="1:14">
      <c r="D1" s="62" t="s">
        <v>0</v>
      </c>
      <c r="E1" s="62"/>
      <c r="F1" s="62"/>
      <c r="G1" s="62"/>
      <c r="H1" s="62"/>
      <c r="I1" s="62"/>
      <c r="J1" s="62"/>
      <c r="K1" s="62"/>
    </row>
    <row r="2" spans="1:14">
      <c r="D2" s="62" t="s">
        <v>1</v>
      </c>
      <c r="E2" s="62"/>
      <c r="F2" s="62"/>
      <c r="G2" s="62"/>
      <c r="H2" s="62"/>
      <c r="I2" s="62"/>
      <c r="J2" s="62"/>
      <c r="K2" s="62"/>
    </row>
    <row r="3" spans="1:14">
      <c r="H3" s="1"/>
    </row>
    <row r="4" spans="1:14">
      <c r="A4" s="62"/>
      <c r="B4" s="62"/>
      <c r="K4" s="63" t="s">
        <v>38</v>
      </c>
      <c r="L4" s="63"/>
      <c r="M4" s="63"/>
      <c r="N4" s="63"/>
    </row>
    <row r="5" spans="1:14">
      <c r="A5" s="73"/>
      <c r="B5" s="73"/>
      <c r="E5" s="63" t="s">
        <v>2</v>
      </c>
      <c r="F5" s="63"/>
      <c r="G5" s="63"/>
      <c r="H5" s="63"/>
      <c r="I5" s="63"/>
      <c r="J5" s="63"/>
      <c r="K5" s="20"/>
      <c r="L5" s="3" t="s">
        <v>3</v>
      </c>
    </row>
    <row r="6" spans="1:14">
      <c r="A6" s="75" t="s">
        <v>44</v>
      </c>
      <c r="B6" s="77"/>
      <c r="C6" s="76"/>
      <c r="E6" s="63" t="s">
        <v>18</v>
      </c>
      <c r="F6" s="63"/>
      <c r="G6" s="63"/>
      <c r="H6" s="63"/>
      <c r="I6" s="63"/>
      <c r="J6" s="63"/>
      <c r="K6" s="68" t="s">
        <v>4</v>
      </c>
      <c r="L6" s="69"/>
      <c r="M6" s="69"/>
      <c r="N6" s="70"/>
    </row>
    <row r="7" spans="1:14" ht="15.75">
      <c r="A7" s="22" t="s">
        <v>5</v>
      </c>
      <c r="B7" s="22" t="s">
        <v>6</v>
      </c>
      <c r="C7" s="22" t="s">
        <v>7</v>
      </c>
      <c r="E7" s="71" t="s">
        <v>37</v>
      </c>
      <c r="F7" s="71"/>
      <c r="G7" s="71"/>
      <c r="H7" s="71"/>
      <c r="I7" s="71"/>
      <c r="J7" s="72"/>
      <c r="K7" s="23" t="s">
        <v>32</v>
      </c>
      <c r="L7" s="24">
        <v>1</v>
      </c>
      <c r="M7" s="24">
        <v>2</v>
      </c>
      <c r="N7" s="24">
        <v>3</v>
      </c>
    </row>
    <row r="8" spans="1:14" ht="18">
      <c r="A8" s="29"/>
      <c r="B8" s="29"/>
      <c r="C8" s="29"/>
      <c r="E8" s="67" t="s">
        <v>8</v>
      </c>
      <c r="F8" s="67"/>
      <c r="G8" s="67"/>
      <c r="H8" s="67"/>
      <c r="I8" s="67"/>
      <c r="J8" s="67"/>
      <c r="K8" s="22">
        <v>92</v>
      </c>
      <c r="L8" s="25">
        <v>120</v>
      </c>
      <c r="M8" s="25">
        <v>95</v>
      </c>
      <c r="N8" s="25">
        <v>70</v>
      </c>
    </row>
    <row r="10" spans="1:14">
      <c r="A10" s="53" t="s">
        <v>19</v>
      </c>
      <c r="B10" s="54" t="s">
        <v>20</v>
      </c>
      <c r="C10" s="54" t="s">
        <v>9</v>
      </c>
      <c r="D10" s="54" t="s">
        <v>10</v>
      </c>
      <c r="E10" s="54" t="s">
        <v>11</v>
      </c>
      <c r="F10" s="54" t="s">
        <v>22</v>
      </c>
      <c r="G10" s="54" t="s">
        <v>21</v>
      </c>
      <c r="H10" s="54" t="s">
        <v>23</v>
      </c>
      <c r="I10" s="54" t="s">
        <v>24</v>
      </c>
      <c r="J10" s="54" t="s">
        <v>7</v>
      </c>
      <c r="K10" s="54" t="s">
        <v>27</v>
      </c>
      <c r="L10" s="54" t="s">
        <v>12</v>
      </c>
      <c r="M10" s="54" t="s">
        <v>13</v>
      </c>
      <c r="N10" s="55" t="s">
        <v>14</v>
      </c>
    </row>
    <row r="11" spans="1:14">
      <c r="A11" s="9">
        <v>1</v>
      </c>
      <c r="B11" s="8" t="s">
        <v>158</v>
      </c>
      <c r="C11" s="8">
        <v>1987</v>
      </c>
      <c r="D11" s="12" t="s">
        <v>86</v>
      </c>
      <c r="E11" s="8">
        <v>74</v>
      </c>
      <c r="F11" s="10">
        <v>32</v>
      </c>
      <c r="G11" s="57" t="s">
        <v>107</v>
      </c>
      <c r="H11" s="10">
        <v>160</v>
      </c>
      <c r="I11" s="11">
        <v>160</v>
      </c>
      <c r="J11" s="10">
        <v>334</v>
      </c>
      <c r="K11" s="10">
        <v>1</v>
      </c>
      <c r="L11" s="13" t="s">
        <v>114</v>
      </c>
      <c r="M11" s="11">
        <v>20</v>
      </c>
      <c r="N11" s="42" t="s">
        <v>87</v>
      </c>
    </row>
    <row r="12" spans="1:14">
      <c r="A12" s="9">
        <v>2</v>
      </c>
      <c r="B12" s="8" t="s">
        <v>159</v>
      </c>
      <c r="C12" s="8">
        <v>1993</v>
      </c>
      <c r="D12" s="8" t="s">
        <v>65</v>
      </c>
      <c r="E12" s="8">
        <v>77.400000000000006</v>
      </c>
      <c r="F12" s="10">
        <v>32</v>
      </c>
      <c r="G12" s="57" t="s">
        <v>106</v>
      </c>
      <c r="H12" s="10">
        <v>127</v>
      </c>
      <c r="I12" s="11">
        <v>127</v>
      </c>
      <c r="J12" s="10">
        <v>331</v>
      </c>
      <c r="K12" s="10">
        <v>2</v>
      </c>
      <c r="L12" s="13" t="s">
        <v>114</v>
      </c>
      <c r="M12" s="11">
        <v>18</v>
      </c>
      <c r="N12" s="41" t="s">
        <v>54</v>
      </c>
    </row>
    <row r="13" spans="1:14">
      <c r="A13" s="9">
        <v>3</v>
      </c>
      <c r="B13" s="8" t="s">
        <v>160</v>
      </c>
      <c r="C13" s="8">
        <v>1994</v>
      </c>
      <c r="D13" s="8" t="s">
        <v>79</v>
      </c>
      <c r="E13" s="8">
        <v>76.900000000000006</v>
      </c>
      <c r="F13" s="10">
        <v>32</v>
      </c>
      <c r="G13" s="57" t="s">
        <v>105</v>
      </c>
      <c r="H13" s="10">
        <v>92</v>
      </c>
      <c r="I13" s="11">
        <v>92</v>
      </c>
      <c r="J13" s="10">
        <v>260</v>
      </c>
      <c r="K13" s="10">
        <v>3</v>
      </c>
      <c r="L13" s="13" t="s">
        <v>116</v>
      </c>
      <c r="M13" s="11">
        <v>16</v>
      </c>
      <c r="N13" s="41" t="s">
        <v>81</v>
      </c>
    </row>
    <row r="14" spans="1:14">
      <c r="A14" s="9">
        <v>4</v>
      </c>
      <c r="B14" s="8" t="s">
        <v>161</v>
      </c>
      <c r="C14" s="8">
        <v>1981</v>
      </c>
      <c r="D14" s="12" t="s">
        <v>74</v>
      </c>
      <c r="E14" s="8">
        <v>76.8</v>
      </c>
      <c r="F14" s="10">
        <v>24</v>
      </c>
      <c r="G14" s="57">
        <v>101</v>
      </c>
      <c r="H14" s="10">
        <v>185</v>
      </c>
      <c r="I14" s="11">
        <v>92.5</v>
      </c>
      <c r="J14" s="10">
        <f t="shared" ref="J14:J23" si="0">G14+I14</f>
        <v>193.5</v>
      </c>
      <c r="K14" s="10">
        <v>4</v>
      </c>
      <c r="L14" s="13">
        <v>1</v>
      </c>
      <c r="M14" s="11">
        <v>15</v>
      </c>
      <c r="N14" s="42" t="s">
        <v>82</v>
      </c>
    </row>
    <row r="15" spans="1:14">
      <c r="A15" s="9"/>
      <c r="B15" s="8"/>
      <c r="C15" s="8"/>
      <c r="D15" s="8"/>
      <c r="E15" s="8"/>
      <c r="F15" s="10"/>
      <c r="G15" s="57"/>
      <c r="H15" s="10"/>
      <c r="I15" s="11"/>
      <c r="J15" s="10">
        <f t="shared" si="0"/>
        <v>0</v>
      </c>
      <c r="K15" s="10"/>
      <c r="L15" s="13"/>
      <c r="M15" s="11"/>
      <c r="N15" s="41"/>
    </row>
    <row r="16" spans="1:14">
      <c r="A16" s="9"/>
      <c r="B16" s="8"/>
      <c r="C16" s="8"/>
      <c r="D16" s="8"/>
      <c r="E16" s="8"/>
      <c r="F16" s="10"/>
      <c r="G16" s="57"/>
      <c r="H16" s="10"/>
      <c r="I16" s="11"/>
      <c r="J16" s="10">
        <f t="shared" si="0"/>
        <v>0</v>
      </c>
      <c r="K16" s="10"/>
      <c r="L16" s="13"/>
      <c r="M16" s="11"/>
      <c r="N16" s="41"/>
    </row>
    <row r="17" spans="1:15">
      <c r="A17" s="9"/>
      <c r="B17" s="8"/>
      <c r="C17" s="8"/>
      <c r="D17" s="8"/>
      <c r="E17" s="8"/>
      <c r="F17" s="10"/>
      <c r="G17" s="57"/>
      <c r="H17" s="10"/>
      <c r="I17" s="11"/>
      <c r="J17" s="10">
        <f t="shared" si="0"/>
        <v>0</v>
      </c>
      <c r="K17" s="10"/>
      <c r="L17" s="13"/>
      <c r="M17" s="11"/>
      <c r="N17" s="41"/>
    </row>
    <row r="18" spans="1:15">
      <c r="A18" s="9"/>
      <c r="B18" s="8"/>
      <c r="C18" s="8"/>
      <c r="D18" s="8"/>
      <c r="E18" s="8"/>
      <c r="F18" s="10"/>
      <c r="G18" s="57"/>
      <c r="H18" s="10"/>
      <c r="I18" s="11"/>
      <c r="J18" s="10">
        <f t="shared" si="0"/>
        <v>0</v>
      </c>
      <c r="K18" s="10"/>
      <c r="L18" s="13"/>
      <c r="M18" s="11"/>
      <c r="N18" s="41"/>
    </row>
    <row r="19" spans="1:15">
      <c r="A19" s="9"/>
      <c r="B19" s="8"/>
      <c r="C19" s="8"/>
      <c r="D19" s="8"/>
      <c r="E19" s="8"/>
      <c r="F19" s="10"/>
      <c r="G19" s="57"/>
      <c r="H19" s="10"/>
      <c r="I19" s="11"/>
      <c r="J19" s="10">
        <f t="shared" si="0"/>
        <v>0</v>
      </c>
      <c r="K19" s="10"/>
      <c r="L19" s="13"/>
      <c r="M19" s="11"/>
      <c r="N19" s="41"/>
    </row>
    <row r="20" spans="1:15">
      <c r="A20" s="9"/>
      <c r="B20" s="8"/>
      <c r="C20" s="8"/>
      <c r="D20" s="8"/>
      <c r="E20" s="8"/>
      <c r="F20" s="10"/>
      <c r="G20" s="57"/>
      <c r="H20" s="10"/>
      <c r="I20" s="11"/>
      <c r="J20" s="10">
        <f t="shared" si="0"/>
        <v>0</v>
      </c>
      <c r="K20" s="10"/>
      <c r="L20" s="13"/>
      <c r="M20" s="11"/>
      <c r="N20" s="41"/>
    </row>
    <row r="21" spans="1:15">
      <c r="A21" s="9"/>
      <c r="B21" s="8"/>
      <c r="C21" s="8"/>
      <c r="D21" s="8"/>
      <c r="E21" s="8"/>
      <c r="F21" s="10"/>
      <c r="G21" s="57"/>
      <c r="H21" s="10"/>
      <c r="I21" s="11"/>
      <c r="J21" s="10">
        <f t="shared" si="0"/>
        <v>0</v>
      </c>
      <c r="K21" s="10"/>
      <c r="L21" s="13"/>
      <c r="M21" s="11"/>
      <c r="N21" s="41"/>
    </row>
    <row r="22" spans="1:15">
      <c r="A22" s="9"/>
      <c r="B22" s="8"/>
      <c r="C22" s="8"/>
      <c r="D22" s="8"/>
      <c r="E22" s="8"/>
      <c r="F22" s="10"/>
      <c r="G22" s="57"/>
      <c r="H22" s="10"/>
      <c r="I22" s="11"/>
      <c r="J22" s="10">
        <f t="shared" si="0"/>
        <v>0</v>
      </c>
      <c r="K22" s="10"/>
      <c r="L22" s="13"/>
      <c r="M22" s="11"/>
      <c r="N22" s="41"/>
    </row>
    <row r="23" spans="1:15">
      <c r="A23" s="58"/>
      <c r="B23" s="59"/>
      <c r="C23" s="59"/>
      <c r="D23" s="59"/>
      <c r="E23" s="59"/>
      <c r="F23" s="15"/>
      <c r="G23" s="60"/>
      <c r="H23" s="15"/>
      <c r="I23" s="16"/>
      <c r="J23" s="15">
        <f t="shared" si="0"/>
        <v>0</v>
      </c>
      <c r="K23" s="15"/>
      <c r="L23" s="14"/>
      <c r="M23" s="16"/>
      <c r="N23" s="61"/>
    </row>
    <row r="24" spans="1:15">
      <c r="B24" s="3" t="s">
        <v>15</v>
      </c>
      <c r="D24" t="str">
        <f>[1]Ждо58кг!D32</f>
        <v>Исрапилов Ш.К</v>
      </c>
      <c r="H24" s="3" t="s">
        <v>16</v>
      </c>
      <c r="L24" t="s">
        <v>122</v>
      </c>
      <c r="M24" s="20"/>
      <c r="N24" s="20"/>
    </row>
    <row r="26" spans="1:15">
      <c r="B26" t="s">
        <v>17</v>
      </c>
    </row>
    <row r="32" spans="1:15">
      <c r="O32" s="20"/>
    </row>
  </sheetData>
  <mergeCells count="11">
    <mergeCell ref="E7:J7"/>
    <mergeCell ref="E8:J8"/>
    <mergeCell ref="A6:C6"/>
    <mergeCell ref="D1:K1"/>
    <mergeCell ref="D2:K2"/>
    <mergeCell ref="A4:B4"/>
    <mergeCell ref="K4:N4"/>
    <mergeCell ref="A5:B5"/>
    <mergeCell ref="E5:J5"/>
    <mergeCell ref="E6:J6"/>
    <mergeCell ref="K6:N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O32"/>
  <sheetViews>
    <sheetView topLeftCell="A4" workbookViewId="0">
      <selection activeCell="A17" sqref="A17"/>
    </sheetView>
  </sheetViews>
  <sheetFormatPr defaultRowHeight="15"/>
  <cols>
    <col min="1" max="1" width="5.28515625" customWidth="1"/>
    <col min="2" max="2" width="21.28515625" customWidth="1"/>
    <col min="3" max="3" width="7.42578125" customWidth="1"/>
    <col min="4" max="4" width="14.28515625" customWidth="1"/>
    <col min="5" max="5" width="7.140625" customWidth="1"/>
    <col min="6" max="6" width="6" customWidth="1"/>
    <col min="7" max="7" width="7.42578125" customWidth="1"/>
    <col min="8" max="8" width="6" customWidth="1"/>
    <col min="9" max="9" width="6.85546875" customWidth="1"/>
    <col min="10" max="10" width="7.5703125" customWidth="1"/>
    <col min="11" max="11" width="6" customWidth="1"/>
    <col min="12" max="12" width="7" customWidth="1"/>
    <col min="13" max="13" width="6.7109375" customWidth="1"/>
    <col min="14" max="14" width="19.42578125" customWidth="1"/>
  </cols>
  <sheetData>
    <row r="1" spans="1:14">
      <c r="D1" s="62" t="s">
        <v>0</v>
      </c>
      <c r="E1" s="62"/>
      <c r="F1" s="62"/>
      <c r="G1" s="62"/>
      <c r="H1" s="62"/>
      <c r="I1" s="62"/>
      <c r="J1" s="62"/>
      <c r="K1" s="62"/>
    </row>
    <row r="2" spans="1:14">
      <c r="D2" s="62" t="s">
        <v>1</v>
      </c>
      <c r="E2" s="62"/>
      <c r="F2" s="62"/>
      <c r="G2" s="62"/>
      <c r="H2" s="62"/>
      <c r="I2" s="62"/>
      <c r="J2" s="62"/>
      <c r="K2" s="62"/>
    </row>
    <row r="3" spans="1:14">
      <c r="H3" s="1"/>
    </row>
    <row r="4" spans="1:14">
      <c r="A4" s="62"/>
      <c r="B4" s="62"/>
      <c r="K4" s="63" t="s">
        <v>38</v>
      </c>
      <c r="L4" s="63"/>
      <c r="M4" s="63"/>
      <c r="N4" s="63"/>
    </row>
    <row r="5" spans="1:14">
      <c r="A5" s="73"/>
      <c r="B5" s="73"/>
      <c r="E5" s="63" t="s">
        <v>2</v>
      </c>
      <c r="F5" s="63"/>
      <c r="G5" s="63"/>
      <c r="H5" s="63"/>
      <c r="I5" s="63"/>
      <c r="J5" s="63"/>
      <c r="K5" s="20"/>
      <c r="L5" s="3" t="s">
        <v>3</v>
      </c>
    </row>
    <row r="6" spans="1:14">
      <c r="A6" s="75" t="s">
        <v>44</v>
      </c>
      <c r="B6" s="77"/>
      <c r="C6" s="76"/>
      <c r="E6" s="63" t="s">
        <v>18</v>
      </c>
      <c r="F6" s="63"/>
      <c r="G6" s="63"/>
      <c r="H6" s="63"/>
      <c r="I6" s="63"/>
      <c r="J6" s="63"/>
      <c r="K6" s="68" t="s">
        <v>4</v>
      </c>
      <c r="L6" s="69"/>
      <c r="M6" s="69"/>
      <c r="N6" s="70"/>
    </row>
    <row r="7" spans="1:14" ht="15.75">
      <c r="A7" s="22" t="s">
        <v>5</v>
      </c>
      <c r="B7" s="22" t="s">
        <v>6</v>
      </c>
      <c r="C7" s="22" t="s">
        <v>7</v>
      </c>
      <c r="E7" s="71" t="s">
        <v>37</v>
      </c>
      <c r="F7" s="71"/>
      <c r="G7" s="71"/>
      <c r="H7" s="71"/>
      <c r="I7" s="71"/>
      <c r="J7" s="72"/>
      <c r="K7" s="23" t="s">
        <v>32</v>
      </c>
      <c r="L7" s="24">
        <v>1</v>
      </c>
      <c r="M7" s="24">
        <v>2</v>
      </c>
      <c r="N7" s="24">
        <v>3</v>
      </c>
    </row>
    <row r="8" spans="1:14" ht="18">
      <c r="A8" s="29"/>
      <c r="B8" s="29"/>
      <c r="C8" s="29"/>
      <c r="E8" s="67" t="s">
        <v>41</v>
      </c>
      <c r="F8" s="67"/>
      <c r="G8" s="67"/>
      <c r="H8" s="67"/>
      <c r="I8" s="67"/>
      <c r="J8" s="67"/>
      <c r="K8" s="22">
        <v>105</v>
      </c>
      <c r="L8" s="25">
        <v>130</v>
      </c>
      <c r="M8" s="25">
        <v>100</v>
      </c>
      <c r="N8" s="25">
        <v>75</v>
      </c>
    </row>
    <row r="10" spans="1:14">
      <c r="A10" s="53" t="s">
        <v>19</v>
      </c>
      <c r="B10" s="54" t="s">
        <v>20</v>
      </c>
      <c r="C10" s="54" t="s">
        <v>9</v>
      </c>
      <c r="D10" s="54" t="s">
        <v>10</v>
      </c>
      <c r="E10" s="54" t="s">
        <v>11</v>
      </c>
      <c r="F10" s="54" t="s">
        <v>22</v>
      </c>
      <c r="G10" s="54" t="s">
        <v>21</v>
      </c>
      <c r="H10" s="54" t="s">
        <v>23</v>
      </c>
      <c r="I10" s="54" t="s">
        <v>24</v>
      </c>
      <c r="J10" s="54" t="s">
        <v>7</v>
      </c>
      <c r="K10" s="54" t="s">
        <v>27</v>
      </c>
      <c r="L10" s="54" t="s">
        <v>12</v>
      </c>
      <c r="M10" s="54" t="s">
        <v>13</v>
      </c>
      <c r="N10" s="55" t="s">
        <v>14</v>
      </c>
    </row>
    <row r="11" spans="1:14">
      <c r="A11" s="9">
        <v>1</v>
      </c>
      <c r="B11" s="8" t="s">
        <v>162</v>
      </c>
      <c r="C11" s="8">
        <v>1990</v>
      </c>
      <c r="D11" s="12" t="s">
        <v>86</v>
      </c>
      <c r="E11" s="8">
        <v>84.7</v>
      </c>
      <c r="F11" s="10">
        <v>32</v>
      </c>
      <c r="G11" s="57" t="s">
        <v>108</v>
      </c>
      <c r="H11" s="10">
        <v>119</v>
      </c>
      <c r="I11" s="11">
        <v>119</v>
      </c>
      <c r="J11" s="10">
        <v>335</v>
      </c>
      <c r="K11" s="10">
        <v>1</v>
      </c>
      <c r="L11" s="13" t="s">
        <v>114</v>
      </c>
      <c r="M11" s="11">
        <v>20</v>
      </c>
      <c r="N11" s="42" t="s">
        <v>87</v>
      </c>
    </row>
    <row r="12" spans="1:14">
      <c r="A12" s="9">
        <v>2</v>
      </c>
      <c r="B12" s="8" t="s">
        <v>163</v>
      </c>
      <c r="C12" s="8">
        <v>1986</v>
      </c>
      <c r="D12" s="8" t="s">
        <v>65</v>
      </c>
      <c r="E12" s="8">
        <v>84.6</v>
      </c>
      <c r="F12" s="10">
        <v>32</v>
      </c>
      <c r="G12" s="57" t="s">
        <v>107</v>
      </c>
      <c r="H12" s="10">
        <v>80</v>
      </c>
      <c r="I12" s="11">
        <v>80</v>
      </c>
      <c r="J12" s="10">
        <v>254</v>
      </c>
      <c r="K12" s="10">
        <v>2</v>
      </c>
      <c r="L12" s="13" t="s">
        <v>116</v>
      </c>
      <c r="M12" s="11">
        <v>18</v>
      </c>
      <c r="N12" s="41" t="s">
        <v>89</v>
      </c>
    </row>
    <row r="13" spans="1:14">
      <c r="A13" s="9">
        <v>3</v>
      </c>
      <c r="B13" s="8" t="s">
        <v>164</v>
      </c>
      <c r="C13" s="8">
        <v>1989</v>
      </c>
      <c r="D13" s="8" t="s">
        <v>74</v>
      </c>
      <c r="E13" s="8">
        <v>80.7</v>
      </c>
      <c r="F13" s="10">
        <v>24</v>
      </c>
      <c r="G13" s="57">
        <v>113</v>
      </c>
      <c r="H13" s="10">
        <v>191</v>
      </c>
      <c r="I13" s="11">
        <v>95.5</v>
      </c>
      <c r="J13" s="10">
        <f>I13+G13</f>
        <v>208.5</v>
      </c>
      <c r="K13" s="10">
        <v>3</v>
      </c>
      <c r="L13" s="13">
        <v>1</v>
      </c>
      <c r="M13" s="11">
        <v>16</v>
      </c>
      <c r="N13" s="41" t="s">
        <v>82</v>
      </c>
    </row>
    <row r="14" spans="1:14">
      <c r="A14" s="9">
        <v>4</v>
      </c>
      <c r="B14" s="8" t="s">
        <v>165</v>
      </c>
      <c r="C14" s="8">
        <v>1982</v>
      </c>
      <c r="D14" s="8" t="s">
        <v>69</v>
      </c>
      <c r="E14" s="8">
        <v>82.3</v>
      </c>
      <c r="F14" s="10">
        <v>32</v>
      </c>
      <c r="G14" s="57" t="s">
        <v>104</v>
      </c>
      <c r="H14" s="10">
        <v>39</v>
      </c>
      <c r="I14" s="11">
        <v>39</v>
      </c>
      <c r="J14" s="10">
        <v>125</v>
      </c>
      <c r="K14" s="10">
        <v>4</v>
      </c>
      <c r="L14" s="13"/>
      <c r="M14" s="11">
        <v>15</v>
      </c>
      <c r="N14" s="41" t="s">
        <v>88</v>
      </c>
    </row>
    <row r="15" spans="1:14">
      <c r="A15" s="9">
        <v>5</v>
      </c>
      <c r="B15" s="8" t="s">
        <v>166</v>
      </c>
      <c r="C15" s="8">
        <v>1996</v>
      </c>
      <c r="D15" s="12" t="s">
        <v>74</v>
      </c>
      <c r="E15" s="8">
        <v>85</v>
      </c>
      <c r="F15" s="10">
        <v>24</v>
      </c>
      <c r="G15" s="57">
        <v>61</v>
      </c>
      <c r="H15" s="10">
        <v>120</v>
      </c>
      <c r="I15" s="11">
        <v>60</v>
      </c>
      <c r="J15" s="10">
        <f t="shared" ref="J15:J22" si="0">I15+G15</f>
        <v>121</v>
      </c>
      <c r="K15" s="10">
        <v>5</v>
      </c>
      <c r="L15" s="13">
        <v>2</v>
      </c>
      <c r="M15" s="11">
        <v>14</v>
      </c>
      <c r="N15" s="42" t="s">
        <v>82</v>
      </c>
    </row>
    <row r="16" spans="1:14">
      <c r="A16" s="9">
        <v>6</v>
      </c>
      <c r="B16" s="8" t="s">
        <v>167</v>
      </c>
      <c r="C16" s="8">
        <v>1985</v>
      </c>
      <c r="D16" s="8" t="s">
        <v>74</v>
      </c>
      <c r="E16" s="8">
        <v>82.1</v>
      </c>
      <c r="F16" s="10">
        <v>24</v>
      </c>
      <c r="G16" s="57">
        <v>51</v>
      </c>
      <c r="H16" s="10">
        <v>101</v>
      </c>
      <c r="I16" s="11">
        <v>50.5</v>
      </c>
      <c r="J16" s="10">
        <f t="shared" si="0"/>
        <v>101.5</v>
      </c>
      <c r="K16" s="10">
        <v>6</v>
      </c>
      <c r="L16" s="13">
        <v>2</v>
      </c>
      <c r="M16" s="11">
        <v>13</v>
      </c>
      <c r="N16" s="41" t="s">
        <v>82</v>
      </c>
    </row>
    <row r="17" spans="1:15">
      <c r="A17" s="9">
        <v>7</v>
      </c>
      <c r="B17" s="8" t="s">
        <v>168</v>
      </c>
      <c r="C17" s="8">
        <v>1993</v>
      </c>
      <c r="D17" s="8" t="s">
        <v>83</v>
      </c>
      <c r="E17" s="8">
        <v>83.8</v>
      </c>
      <c r="F17" s="10">
        <v>24</v>
      </c>
      <c r="G17" s="57">
        <v>40</v>
      </c>
      <c r="H17" s="10">
        <v>75</v>
      </c>
      <c r="I17" s="11">
        <v>37.5</v>
      </c>
      <c r="J17" s="10">
        <f t="shared" si="0"/>
        <v>77.5</v>
      </c>
      <c r="K17" s="10">
        <v>7</v>
      </c>
      <c r="L17" s="13">
        <v>3</v>
      </c>
      <c r="M17" s="11">
        <v>12</v>
      </c>
      <c r="N17" s="41" t="s">
        <v>92</v>
      </c>
    </row>
    <row r="18" spans="1:15">
      <c r="A18" s="9"/>
      <c r="B18" s="8"/>
      <c r="C18" s="8"/>
      <c r="D18" s="8"/>
      <c r="E18" s="8"/>
      <c r="F18" s="10"/>
      <c r="G18" s="57"/>
      <c r="H18" s="10"/>
      <c r="I18" s="11"/>
      <c r="J18" s="10">
        <f t="shared" si="0"/>
        <v>0</v>
      </c>
      <c r="K18" s="10"/>
      <c r="L18" s="13"/>
      <c r="M18" s="11"/>
      <c r="N18" s="41"/>
    </row>
    <row r="19" spans="1:15">
      <c r="A19" s="9"/>
      <c r="B19" s="8"/>
      <c r="C19" s="8"/>
      <c r="D19" s="8"/>
      <c r="E19" s="8"/>
      <c r="F19" s="10"/>
      <c r="G19" s="57"/>
      <c r="H19" s="10"/>
      <c r="I19" s="11"/>
      <c r="J19" s="10">
        <f t="shared" si="0"/>
        <v>0</v>
      </c>
      <c r="K19" s="10"/>
      <c r="L19" s="13"/>
      <c r="M19" s="11"/>
      <c r="N19" s="41"/>
    </row>
    <row r="20" spans="1:15">
      <c r="A20" s="9"/>
      <c r="B20" s="8"/>
      <c r="C20" s="8"/>
      <c r="D20" s="8"/>
      <c r="E20" s="8"/>
      <c r="F20" s="10"/>
      <c r="G20" s="57"/>
      <c r="H20" s="10"/>
      <c r="I20" s="11"/>
      <c r="J20" s="10">
        <f t="shared" si="0"/>
        <v>0</v>
      </c>
      <c r="K20" s="10"/>
      <c r="L20" s="13"/>
      <c r="M20" s="11"/>
      <c r="N20" s="41"/>
    </row>
    <row r="21" spans="1:15">
      <c r="A21" s="9"/>
      <c r="B21" s="8"/>
      <c r="C21" s="8"/>
      <c r="D21" s="8"/>
      <c r="E21" s="8"/>
      <c r="F21" s="10"/>
      <c r="G21" s="57"/>
      <c r="H21" s="10"/>
      <c r="I21" s="11"/>
      <c r="J21" s="10">
        <f t="shared" si="0"/>
        <v>0</v>
      </c>
      <c r="K21" s="10"/>
      <c r="L21" s="13"/>
      <c r="M21" s="11"/>
      <c r="N21" s="41"/>
    </row>
    <row r="22" spans="1:15">
      <c r="A22" s="58"/>
      <c r="B22" s="59"/>
      <c r="C22" s="59"/>
      <c r="D22" s="59"/>
      <c r="E22" s="59"/>
      <c r="F22" s="15"/>
      <c r="G22" s="60"/>
      <c r="H22" s="15"/>
      <c r="I22" s="16"/>
      <c r="J22" s="15">
        <f t="shared" si="0"/>
        <v>0</v>
      </c>
      <c r="K22" s="15"/>
      <c r="L22" s="14"/>
      <c r="M22" s="16"/>
      <c r="N22" s="61"/>
    </row>
    <row r="23" spans="1:15">
      <c r="B23" s="3" t="s">
        <v>15</v>
      </c>
      <c r="D23" t="str">
        <f>[1]Ждо58кг!D32</f>
        <v>Исрапилов Ш.К</v>
      </c>
      <c r="H23" s="3" t="s">
        <v>16</v>
      </c>
      <c r="M23" s="45" t="s">
        <v>122</v>
      </c>
      <c r="N23" s="45"/>
    </row>
    <row r="25" spans="1:15">
      <c r="B25" t="s">
        <v>17</v>
      </c>
    </row>
    <row r="32" spans="1:15">
      <c r="O32" s="45"/>
    </row>
  </sheetData>
  <mergeCells count="11">
    <mergeCell ref="E7:J7"/>
    <mergeCell ref="E8:J8"/>
    <mergeCell ref="A6:C6"/>
    <mergeCell ref="D1:K1"/>
    <mergeCell ref="D2:K2"/>
    <mergeCell ref="A4:B4"/>
    <mergeCell ref="K4:N4"/>
    <mergeCell ref="A5:B5"/>
    <mergeCell ref="E5:J5"/>
    <mergeCell ref="E6:J6"/>
    <mergeCell ref="K6:N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S32"/>
  <sheetViews>
    <sheetView topLeftCell="B1" workbookViewId="0">
      <selection activeCell="B16" sqref="B16"/>
    </sheetView>
  </sheetViews>
  <sheetFormatPr defaultRowHeight="15"/>
  <cols>
    <col min="1" max="1" width="6.42578125" customWidth="1"/>
    <col min="2" max="2" width="5" customWidth="1"/>
    <col min="3" max="3" width="19.28515625" customWidth="1"/>
    <col min="4" max="4" width="7.7109375" customWidth="1"/>
    <col min="5" max="5" width="11.85546875" customWidth="1"/>
    <col min="6" max="6" width="7" customWidth="1"/>
    <col min="7" max="7" width="6.140625" customWidth="1"/>
    <col min="8" max="9" width="6.85546875" customWidth="1"/>
    <col min="10" max="10" width="6.7109375" customWidth="1"/>
    <col min="11" max="11" width="7.140625" customWidth="1"/>
    <col min="12" max="12" width="6.42578125" customWidth="1"/>
    <col min="13" max="13" width="5.85546875" customWidth="1"/>
    <col min="14" max="14" width="6.7109375" customWidth="1"/>
    <col min="15" max="15" width="17.42578125" customWidth="1"/>
  </cols>
  <sheetData>
    <row r="1" spans="1:15">
      <c r="E1" s="62" t="s">
        <v>0</v>
      </c>
      <c r="F1" s="62"/>
      <c r="G1" s="62"/>
      <c r="H1" s="62"/>
      <c r="I1" s="62"/>
      <c r="J1" s="62"/>
      <c r="K1" s="62"/>
      <c r="L1" s="62"/>
    </row>
    <row r="2" spans="1:15">
      <c r="E2" s="62" t="s">
        <v>1</v>
      </c>
      <c r="F2" s="62"/>
      <c r="G2" s="62"/>
      <c r="H2" s="62"/>
      <c r="I2" s="62"/>
      <c r="J2" s="62"/>
      <c r="K2" s="62"/>
      <c r="L2" s="62"/>
    </row>
    <row r="3" spans="1:15">
      <c r="I3" s="1"/>
    </row>
    <row r="4" spans="1:15">
      <c r="A4" s="62" t="s">
        <v>28</v>
      </c>
      <c r="B4" s="62"/>
      <c r="C4" s="62"/>
      <c r="L4" s="63" t="s">
        <v>38</v>
      </c>
      <c r="M4" s="63"/>
      <c r="N4" s="63"/>
      <c r="O4" s="63"/>
    </row>
    <row r="5" spans="1:15">
      <c r="A5" s="73" t="s">
        <v>29</v>
      </c>
      <c r="B5" s="73"/>
      <c r="C5" s="73"/>
      <c r="F5" s="63" t="s">
        <v>2</v>
      </c>
      <c r="G5" s="63"/>
      <c r="H5" s="63"/>
      <c r="I5" s="63"/>
      <c r="J5" s="63"/>
      <c r="K5" s="63"/>
      <c r="L5" s="20"/>
      <c r="M5" s="3" t="s">
        <v>3</v>
      </c>
    </row>
    <row r="6" spans="1:15">
      <c r="B6" s="75" t="s">
        <v>44</v>
      </c>
      <c r="C6" s="77"/>
      <c r="D6" s="76"/>
      <c r="F6" s="63" t="s">
        <v>18</v>
      </c>
      <c r="G6" s="63"/>
      <c r="H6" s="63"/>
      <c r="I6" s="63"/>
      <c r="J6" s="63"/>
      <c r="K6" s="63"/>
      <c r="L6" s="68" t="s">
        <v>4</v>
      </c>
      <c r="M6" s="69"/>
      <c r="N6" s="69"/>
      <c r="O6" s="70"/>
    </row>
    <row r="7" spans="1:15" ht="15.75">
      <c r="A7" s="30"/>
      <c r="B7" s="21" t="s">
        <v>63</v>
      </c>
      <c r="C7" s="22" t="s">
        <v>6</v>
      </c>
      <c r="D7" s="22" t="s">
        <v>7</v>
      </c>
      <c r="F7" s="71" t="s">
        <v>37</v>
      </c>
      <c r="G7" s="71"/>
      <c r="H7" s="71"/>
      <c r="I7" s="71"/>
      <c r="J7" s="71"/>
      <c r="K7" s="72"/>
      <c r="L7" s="23" t="s">
        <v>32</v>
      </c>
      <c r="M7" s="24">
        <v>1</v>
      </c>
      <c r="N7" s="24">
        <v>2</v>
      </c>
      <c r="O7" s="24">
        <v>3</v>
      </c>
    </row>
    <row r="8" spans="1:15" ht="18">
      <c r="B8" s="29"/>
      <c r="C8" s="29"/>
      <c r="D8" s="29"/>
      <c r="F8" s="67" t="s">
        <v>42</v>
      </c>
      <c r="G8" s="67"/>
      <c r="H8" s="67"/>
      <c r="I8" s="67"/>
      <c r="J8" s="67"/>
      <c r="K8" s="67"/>
      <c r="L8" s="22">
        <v>110</v>
      </c>
      <c r="M8" s="25">
        <v>140</v>
      </c>
      <c r="N8" s="25">
        <v>110</v>
      </c>
      <c r="O8" s="25">
        <v>85</v>
      </c>
    </row>
    <row r="10" spans="1:15">
      <c r="B10" s="53" t="s">
        <v>19</v>
      </c>
      <c r="C10" s="54" t="s">
        <v>20</v>
      </c>
      <c r="D10" s="54" t="s">
        <v>9</v>
      </c>
      <c r="E10" s="54" t="s">
        <v>10</v>
      </c>
      <c r="F10" s="54" t="s">
        <v>11</v>
      </c>
      <c r="G10" s="54" t="s">
        <v>22</v>
      </c>
      <c r="H10" s="54" t="s">
        <v>21</v>
      </c>
      <c r="I10" s="54" t="s">
        <v>23</v>
      </c>
      <c r="J10" s="54" t="s">
        <v>24</v>
      </c>
      <c r="K10" s="54" t="s">
        <v>7</v>
      </c>
      <c r="L10" s="54" t="s">
        <v>27</v>
      </c>
      <c r="M10" s="54" t="s">
        <v>12</v>
      </c>
      <c r="N10" s="54" t="s">
        <v>13</v>
      </c>
      <c r="O10" s="55" t="s">
        <v>14</v>
      </c>
    </row>
    <row r="11" spans="1:15">
      <c r="B11" s="9">
        <v>1</v>
      </c>
      <c r="C11" s="8" t="s">
        <v>169</v>
      </c>
      <c r="D11" s="8">
        <v>1979</v>
      </c>
      <c r="E11" s="8" t="s">
        <v>66</v>
      </c>
      <c r="F11" s="8">
        <v>88.4</v>
      </c>
      <c r="G11" s="10">
        <v>32</v>
      </c>
      <c r="H11" s="57" t="s">
        <v>109</v>
      </c>
      <c r="I11" s="10">
        <v>85</v>
      </c>
      <c r="J11" s="11">
        <v>85</v>
      </c>
      <c r="K11" s="10">
        <v>319</v>
      </c>
      <c r="L11" s="10">
        <v>1</v>
      </c>
      <c r="M11" s="13" t="s">
        <v>114</v>
      </c>
      <c r="N11" s="11">
        <v>20</v>
      </c>
      <c r="O11" s="41" t="s">
        <v>118</v>
      </c>
    </row>
    <row r="12" spans="1:15">
      <c r="B12" s="9">
        <v>2</v>
      </c>
      <c r="C12" s="8" t="s">
        <v>170</v>
      </c>
      <c r="D12" s="8">
        <v>1992</v>
      </c>
      <c r="E12" s="8" t="s">
        <v>79</v>
      </c>
      <c r="F12" s="8">
        <v>86</v>
      </c>
      <c r="G12" s="10">
        <v>32</v>
      </c>
      <c r="H12" s="57" t="s">
        <v>110</v>
      </c>
      <c r="I12" s="10">
        <v>72</v>
      </c>
      <c r="J12" s="11">
        <v>72</v>
      </c>
      <c r="K12" s="10">
        <v>226</v>
      </c>
      <c r="L12" s="10">
        <v>2</v>
      </c>
      <c r="M12" s="13" t="s">
        <v>116</v>
      </c>
      <c r="N12" s="11">
        <v>18</v>
      </c>
      <c r="O12" s="41" t="s">
        <v>119</v>
      </c>
    </row>
    <row r="13" spans="1:15">
      <c r="B13" s="9">
        <v>3</v>
      </c>
      <c r="C13" s="8" t="s">
        <v>171</v>
      </c>
      <c r="D13" s="8">
        <v>1962</v>
      </c>
      <c r="E13" s="12" t="s">
        <v>70</v>
      </c>
      <c r="F13" s="8">
        <v>90.4</v>
      </c>
      <c r="G13" s="10">
        <v>24</v>
      </c>
      <c r="H13" s="57">
        <v>81</v>
      </c>
      <c r="I13" s="10">
        <v>200</v>
      </c>
      <c r="J13" s="11">
        <v>100</v>
      </c>
      <c r="K13" s="10">
        <f t="shared" ref="K13:K22" si="0">J13+H13</f>
        <v>181</v>
      </c>
      <c r="L13" s="10">
        <v>3</v>
      </c>
      <c r="M13" s="13">
        <v>1</v>
      </c>
      <c r="N13" s="11">
        <v>16</v>
      </c>
      <c r="O13" s="42" t="s">
        <v>91</v>
      </c>
    </row>
    <row r="14" spans="1:15">
      <c r="B14" s="9">
        <v>4</v>
      </c>
      <c r="C14" s="8" t="s">
        <v>172</v>
      </c>
      <c r="D14" s="8">
        <v>1987</v>
      </c>
      <c r="E14" s="8" t="s">
        <v>65</v>
      </c>
      <c r="F14" s="8">
        <v>93.3</v>
      </c>
      <c r="G14" s="10">
        <v>24</v>
      </c>
      <c r="H14" s="57">
        <v>88</v>
      </c>
      <c r="I14" s="10">
        <v>152</v>
      </c>
      <c r="J14" s="11">
        <v>76</v>
      </c>
      <c r="K14" s="10">
        <f t="shared" si="0"/>
        <v>164</v>
      </c>
      <c r="L14" s="10">
        <v>4</v>
      </c>
      <c r="M14" s="13">
        <v>1</v>
      </c>
      <c r="N14" s="11">
        <v>15</v>
      </c>
      <c r="O14" s="41" t="s">
        <v>54</v>
      </c>
    </row>
    <row r="15" spans="1:15">
      <c r="B15" s="9">
        <v>5</v>
      </c>
      <c r="C15" s="8" t="s">
        <v>173</v>
      </c>
      <c r="D15" s="8">
        <v>1994</v>
      </c>
      <c r="E15" s="8" t="s">
        <v>67</v>
      </c>
      <c r="F15" s="8">
        <v>90.5</v>
      </c>
      <c r="G15" s="10">
        <v>24</v>
      </c>
      <c r="H15" s="57">
        <v>79</v>
      </c>
      <c r="I15" s="10">
        <v>110</v>
      </c>
      <c r="J15" s="11">
        <v>55</v>
      </c>
      <c r="K15" s="10">
        <f t="shared" si="0"/>
        <v>134</v>
      </c>
      <c r="L15" s="10">
        <v>5</v>
      </c>
      <c r="M15" s="13">
        <v>2</v>
      </c>
      <c r="N15" s="11">
        <v>14</v>
      </c>
      <c r="O15" s="41" t="s">
        <v>68</v>
      </c>
    </row>
    <row r="16" spans="1:15">
      <c r="B16" s="9">
        <v>6</v>
      </c>
      <c r="C16" s="8" t="s">
        <v>174</v>
      </c>
      <c r="D16" s="8">
        <v>1995</v>
      </c>
      <c r="E16" s="12" t="s">
        <v>67</v>
      </c>
      <c r="F16" s="8">
        <v>92.2</v>
      </c>
      <c r="G16" s="10">
        <v>24</v>
      </c>
      <c r="H16" s="57">
        <v>31</v>
      </c>
      <c r="I16" s="10">
        <v>80</v>
      </c>
      <c r="J16" s="11">
        <v>40</v>
      </c>
      <c r="K16" s="10">
        <f t="shared" si="0"/>
        <v>71</v>
      </c>
      <c r="L16" s="10">
        <v>6</v>
      </c>
      <c r="M16" s="13"/>
      <c r="N16" s="11">
        <v>13</v>
      </c>
      <c r="O16" s="42" t="s">
        <v>68</v>
      </c>
    </row>
    <row r="17" spans="2:19">
      <c r="B17" s="9"/>
      <c r="C17" s="8"/>
      <c r="D17" s="8"/>
      <c r="E17" s="8"/>
      <c r="F17" s="8"/>
      <c r="G17" s="10"/>
      <c r="H17" s="57"/>
      <c r="I17" s="10"/>
      <c r="J17" s="11"/>
      <c r="K17" s="10">
        <f t="shared" si="0"/>
        <v>0</v>
      </c>
      <c r="L17" s="10"/>
      <c r="M17" s="13"/>
      <c r="N17" s="11"/>
      <c r="O17" s="41"/>
    </row>
    <row r="18" spans="2:19">
      <c r="B18" s="9"/>
      <c r="C18" s="8"/>
      <c r="D18" s="8"/>
      <c r="E18" s="8"/>
      <c r="F18" s="8"/>
      <c r="G18" s="10"/>
      <c r="H18" s="57"/>
      <c r="I18" s="10"/>
      <c r="J18" s="11"/>
      <c r="K18" s="10">
        <f t="shared" si="0"/>
        <v>0</v>
      </c>
      <c r="L18" s="10"/>
      <c r="M18" s="13"/>
      <c r="N18" s="11"/>
      <c r="O18" s="41"/>
      <c r="S18" s="40"/>
    </row>
    <row r="19" spans="2:19">
      <c r="B19" s="9"/>
      <c r="C19" s="8"/>
      <c r="D19" s="8"/>
      <c r="E19" s="8"/>
      <c r="F19" s="8"/>
      <c r="G19" s="10"/>
      <c r="H19" s="57"/>
      <c r="I19" s="10"/>
      <c r="J19" s="11"/>
      <c r="K19" s="10">
        <f t="shared" si="0"/>
        <v>0</v>
      </c>
      <c r="L19" s="10"/>
      <c r="M19" s="13"/>
      <c r="N19" s="11"/>
      <c r="O19" s="41"/>
    </row>
    <row r="20" spans="2:19">
      <c r="B20" s="9"/>
      <c r="C20" s="8"/>
      <c r="D20" s="8"/>
      <c r="E20" s="8"/>
      <c r="F20" s="8"/>
      <c r="G20" s="10"/>
      <c r="H20" s="57"/>
      <c r="I20" s="10"/>
      <c r="J20" s="11"/>
      <c r="K20" s="10">
        <f t="shared" si="0"/>
        <v>0</v>
      </c>
      <c r="L20" s="10"/>
      <c r="M20" s="13"/>
      <c r="N20" s="11"/>
      <c r="O20" s="41"/>
    </row>
    <row r="21" spans="2:19">
      <c r="B21" s="9"/>
      <c r="C21" s="8"/>
      <c r="D21" s="8"/>
      <c r="E21" s="8"/>
      <c r="F21" s="8"/>
      <c r="G21" s="10"/>
      <c r="H21" s="57"/>
      <c r="I21" s="10"/>
      <c r="J21" s="11"/>
      <c r="K21" s="10">
        <f t="shared" si="0"/>
        <v>0</v>
      </c>
      <c r="L21" s="10"/>
      <c r="M21" s="13"/>
      <c r="N21" s="11"/>
      <c r="O21" s="41"/>
    </row>
    <row r="22" spans="2:19">
      <c r="B22" s="9"/>
      <c r="C22" s="8"/>
      <c r="D22" s="8"/>
      <c r="E22" s="8"/>
      <c r="F22" s="8"/>
      <c r="G22" s="10"/>
      <c r="H22" s="57"/>
      <c r="I22" s="10"/>
      <c r="J22" s="11"/>
      <c r="K22" s="10">
        <f t="shared" si="0"/>
        <v>0</v>
      </c>
      <c r="L22" s="10"/>
      <c r="M22" s="13"/>
      <c r="N22" s="11"/>
      <c r="O22" s="41"/>
    </row>
    <row r="23" spans="2:19">
      <c r="C23" s="3" t="s">
        <v>15</v>
      </c>
      <c r="E23" t="str">
        <f>[1]Ждо58кг!D32</f>
        <v>Исрапилов Ш.К</v>
      </c>
      <c r="I23" s="3" t="s">
        <v>16</v>
      </c>
      <c r="L23" s="62" t="s">
        <v>122</v>
      </c>
      <c r="M23" s="62"/>
      <c r="N23" s="45"/>
      <c r="O23" s="45"/>
    </row>
    <row r="25" spans="2:19">
      <c r="C25" t="s">
        <v>17</v>
      </c>
    </row>
    <row r="32" spans="2:19">
      <c r="P32" s="45"/>
    </row>
  </sheetData>
  <mergeCells count="12">
    <mergeCell ref="F7:K7"/>
    <mergeCell ref="F8:K8"/>
    <mergeCell ref="L23:M23"/>
    <mergeCell ref="B6:D6"/>
    <mergeCell ref="E1:L1"/>
    <mergeCell ref="E2:L2"/>
    <mergeCell ref="A4:C4"/>
    <mergeCell ref="L4:O4"/>
    <mergeCell ref="A5:C5"/>
    <mergeCell ref="F5:K5"/>
    <mergeCell ref="F6:K6"/>
    <mergeCell ref="L6:O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A14" sqref="A14"/>
    </sheetView>
  </sheetViews>
  <sheetFormatPr defaultRowHeight="15"/>
  <cols>
    <col min="1" max="1" width="5" customWidth="1"/>
    <col min="2" max="2" width="19.28515625" customWidth="1"/>
    <col min="3" max="3" width="7.140625" customWidth="1"/>
    <col min="4" max="4" width="12.7109375" customWidth="1"/>
    <col min="5" max="5" width="7.5703125" customWidth="1"/>
    <col min="6" max="6" width="6" customWidth="1"/>
    <col min="7" max="7" width="7.28515625" customWidth="1"/>
    <col min="8" max="8" width="6.85546875" customWidth="1"/>
    <col min="9" max="9" width="7" customWidth="1"/>
    <col min="10" max="10" width="7.42578125" customWidth="1"/>
    <col min="11" max="11" width="6.140625" customWidth="1"/>
    <col min="12" max="12" width="6" customWidth="1"/>
    <col min="13" max="13" width="5.28515625" customWidth="1"/>
    <col min="14" max="14" width="17" customWidth="1"/>
  </cols>
  <sheetData>
    <row r="1" spans="1:14">
      <c r="D1" s="62" t="s">
        <v>0</v>
      </c>
      <c r="E1" s="62"/>
      <c r="F1" s="62"/>
      <c r="G1" s="62"/>
      <c r="H1" s="62"/>
      <c r="I1" s="62"/>
      <c r="J1" s="62"/>
      <c r="K1" s="62"/>
    </row>
    <row r="2" spans="1:14">
      <c r="D2" s="62" t="s">
        <v>1</v>
      </c>
      <c r="E2" s="62"/>
      <c r="F2" s="62"/>
      <c r="G2" s="62"/>
      <c r="H2" s="62"/>
      <c r="I2" s="62"/>
      <c r="J2" s="62"/>
      <c r="K2" s="62"/>
    </row>
    <row r="3" spans="1:14">
      <c r="H3" s="1"/>
    </row>
    <row r="4" spans="1:14">
      <c r="A4" s="62"/>
      <c r="B4" s="62"/>
      <c r="K4" s="63" t="s">
        <v>38</v>
      </c>
      <c r="L4" s="63"/>
      <c r="M4" s="63"/>
      <c r="N4" s="63"/>
    </row>
    <row r="5" spans="1:14">
      <c r="A5" s="73"/>
      <c r="B5" s="73"/>
      <c r="E5" s="63" t="s">
        <v>2</v>
      </c>
      <c r="F5" s="63"/>
      <c r="G5" s="63"/>
      <c r="H5" s="63"/>
      <c r="I5" s="63"/>
      <c r="J5" s="63"/>
      <c r="K5" s="20"/>
      <c r="L5" s="3" t="s">
        <v>3</v>
      </c>
    </row>
    <row r="6" spans="1:14">
      <c r="A6" s="75" t="s">
        <v>44</v>
      </c>
      <c r="B6" s="77"/>
      <c r="C6" s="76"/>
      <c r="E6" s="63" t="s">
        <v>18</v>
      </c>
      <c r="F6" s="63"/>
      <c r="G6" s="63"/>
      <c r="H6" s="63"/>
      <c r="I6" s="63"/>
      <c r="J6" s="63"/>
      <c r="K6" s="68" t="s">
        <v>4</v>
      </c>
      <c r="L6" s="69"/>
      <c r="M6" s="69"/>
      <c r="N6" s="70"/>
    </row>
    <row r="7" spans="1:14" ht="15.75">
      <c r="A7" s="22" t="s">
        <v>5</v>
      </c>
      <c r="B7" s="22" t="s">
        <v>6</v>
      </c>
      <c r="C7" s="22" t="s">
        <v>7</v>
      </c>
      <c r="E7" s="71" t="s">
        <v>37</v>
      </c>
      <c r="F7" s="71"/>
      <c r="G7" s="71"/>
      <c r="H7" s="71"/>
      <c r="I7" s="71"/>
      <c r="J7" s="72"/>
      <c r="K7" s="23" t="s">
        <v>32</v>
      </c>
      <c r="L7" s="24">
        <v>1</v>
      </c>
      <c r="M7" s="24">
        <v>2</v>
      </c>
      <c r="N7" s="24">
        <v>3</v>
      </c>
    </row>
    <row r="8" spans="1:14" ht="18">
      <c r="A8" s="29"/>
      <c r="B8" s="29"/>
      <c r="C8" s="29"/>
      <c r="E8" s="67" t="s">
        <v>43</v>
      </c>
      <c r="F8" s="67"/>
      <c r="G8" s="67"/>
      <c r="H8" s="67"/>
      <c r="I8" s="67"/>
      <c r="J8" s="67"/>
      <c r="K8" s="22"/>
      <c r="L8" s="25"/>
      <c r="M8" s="25"/>
      <c r="N8" s="25"/>
    </row>
    <row r="10" spans="1:14">
      <c r="A10" s="53" t="s">
        <v>19</v>
      </c>
      <c r="B10" s="54" t="s">
        <v>20</v>
      </c>
      <c r="C10" s="54" t="s">
        <v>9</v>
      </c>
      <c r="D10" s="54" t="s">
        <v>10</v>
      </c>
      <c r="E10" s="54" t="s">
        <v>11</v>
      </c>
      <c r="F10" s="54" t="s">
        <v>22</v>
      </c>
      <c r="G10" s="54" t="s">
        <v>21</v>
      </c>
      <c r="H10" s="54" t="s">
        <v>23</v>
      </c>
      <c r="I10" s="54" t="s">
        <v>24</v>
      </c>
      <c r="J10" s="54" t="s">
        <v>7</v>
      </c>
      <c r="K10" s="54" t="s">
        <v>27</v>
      </c>
      <c r="L10" s="54" t="s">
        <v>12</v>
      </c>
      <c r="M10" s="54" t="s">
        <v>13</v>
      </c>
      <c r="N10" s="55" t="s">
        <v>14</v>
      </c>
    </row>
    <row r="11" spans="1:14">
      <c r="A11" s="9">
        <v>1</v>
      </c>
      <c r="B11" s="8" t="s">
        <v>175</v>
      </c>
      <c r="C11" s="8">
        <v>1975</v>
      </c>
      <c r="D11" s="8" t="s">
        <v>70</v>
      </c>
      <c r="E11" s="8">
        <v>97</v>
      </c>
      <c r="F11" s="10">
        <v>32</v>
      </c>
      <c r="G11" s="57" t="s">
        <v>111</v>
      </c>
      <c r="H11" s="10">
        <v>82</v>
      </c>
      <c r="I11" s="11">
        <v>82</v>
      </c>
      <c r="J11" s="10">
        <v>226</v>
      </c>
      <c r="K11" s="10">
        <v>1</v>
      </c>
      <c r="L11" s="13"/>
      <c r="M11" s="11">
        <v>20</v>
      </c>
      <c r="N11" s="41" t="s">
        <v>112</v>
      </c>
    </row>
    <row r="12" spans="1:14">
      <c r="A12" s="9">
        <v>2</v>
      </c>
      <c r="B12" s="8" t="s">
        <v>176</v>
      </c>
      <c r="C12" s="8">
        <v>1994</v>
      </c>
      <c r="D12" s="8" t="s">
        <v>79</v>
      </c>
      <c r="E12" s="8">
        <v>98.3</v>
      </c>
      <c r="F12" s="10">
        <v>24</v>
      </c>
      <c r="G12" s="57">
        <v>100</v>
      </c>
      <c r="H12" s="10">
        <v>160</v>
      </c>
      <c r="I12" s="11">
        <v>80</v>
      </c>
      <c r="J12" s="10">
        <f t="shared" ref="J12:J22" si="0">I12+G12</f>
        <v>180</v>
      </c>
      <c r="K12" s="10">
        <v>2</v>
      </c>
      <c r="L12" s="13"/>
      <c r="M12" s="11">
        <v>18</v>
      </c>
      <c r="N12" s="41" t="s">
        <v>113</v>
      </c>
    </row>
    <row r="13" spans="1:14">
      <c r="A13" s="9">
        <v>3</v>
      </c>
      <c r="B13" s="8" t="s">
        <v>177</v>
      </c>
      <c r="C13" s="8">
        <v>1957</v>
      </c>
      <c r="D13" s="12" t="s">
        <v>86</v>
      </c>
      <c r="E13" s="8">
        <v>111.1</v>
      </c>
      <c r="F13" s="10">
        <v>24</v>
      </c>
      <c r="G13" s="57">
        <v>55</v>
      </c>
      <c r="H13" s="10">
        <v>157</v>
      </c>
      <c r="I13" s="11">
        <v>77.5</v>
      </c>
      <c r="J13" s="10">
        <f t="shared" si="0"/>
        <v>132.5</v>
      </c>
      <c r="K13" s="10">
        <v>3</v>
      </c>
      <c r="L13" s="13"/>
      <c r="M13" s="11">
        <v>16</v>
      </c>
      <c r="N13" s="42" t="s">
        <v>88</v>
      </c>
    </row>
    <row r="14" spans="1:14">
      <c r="A14" s="9">
        <v>4</v>
      </c>
      <c r="B14" s="8" t="s">
        <v>178</v>
      </c>
      <c r="C14" s="8">
        <v>1996</v>
      </c>
      <c r="D14" s="12" t="s">
        <v>86</v>
      </c>
      <c r="E14" s="8">
        <v>101</v>
      </c>
      <c r="F14" s="10">
        <v>24</v>
      </c>
      <c r="G14" s="57">
        <v>60</v>
      </c>
      <c r="H14" s="10">
        <v>141</v>
      </c>
      <c r="I14" s="11">
        <v>70.5</v>
      </c>
      <c r="J14" s="10">
        <f t="shared" si="0"/>
        <v>130.5</v>
      </c>
      <c r="K14" s="10">
        <v>4</v>
      </c>
      <c r="L14" s="13"/>
      <c r="M14" s="11">
        <v>15</v>
      </c>
      <c r="N14" s="42" t="s">
        <v>87</v>
      </c>
    </row>
    <row r="15" spans="1:14">
      <c r="A15" s="9">
        <v>5</v>
      </c>
      <c r="B15" s="8" t="s">
        <v>179</v>
      </c>
      <c r="C15" s="8">
        <v>1981</v>
      </c>
      <c r="D15" s="8" t="s">
        <v>83</v>
      </c>
      <c r="E15" s="8">
        <v>99.2</v>
      </c>
      <c r="F15" s="10">
        <v>24</v>
      </c>
      <c r="G15" s="57">
        <v>40</v>
      </c>
      <c r="H15" s="10">
        <v>120</v>
      </c>
      <c r="I15" s="11">
        <v>60</v>
      </c>
      <c r="J15" s="10">
        <f t="shared" si="0"/>
        <v>100</v>
      </c>
      <c r="K15" s="10">
        <v>5</v>
      </c>
      <c r="L15" s="13"/>
      <c r="M15" s="11">
        <v>14</v>
      </c>
      <c r="N15" s="42" t="s">
        <v>88</v>
      </c>
    </row>
    <row r="16" spans="1:14">
      <c r="A16" s="9"/>
      <c r="B16" s="8"/>
      <c r="C16" s="8"/>
      <c r="D16" s="8"/>
      <c r="E16" s="8"/>
      <c r="F16" s="10"/>
      <c r="G16" s="57"/>
      <c r="H16" s="10"/>
      <c r="I16" s="11"/>
      <c r="J16" s="10">
        <f t="shared" si="0"/>
        <v>0</v>
      </c>
      <c r="K16" s="10"/>
      <c r="L16" s="13"/>
      <c r="M16" s="11"/>
      <c r="N16" s="41"/>
    </row>
    <row r="17" spans="1:15">
      <c r="A17" s="9"/>
      <c r="B17" s="8"/>
      <c r="C17" s="8"/>
      <c r="D17" s="8"/>
      <c r="E17" s="8"/>
      <c r="F17" s="10"/>
      <c r="G17" s="57"/>
      <c r="H17" s="10"/>
      <c r="I17" s="11"/>
      <c r="J17" s="10">
        <f t="shared" si="0"/>
        <v>0</v>
      </c>
      <c r="K17" s="10"/>
      <c r="L17" s="13"/>
      <c r="M17" s="11"/>
      <c r="N17" s="41"/>
    </row>
    <row r="18" spans="1:15">
      <c r="A18" s="9"/>
      <c r="B18" s="8"/>
      <c r="C18" s="8"/>
      <c r="D18" s="8"/>
      <c r="E18" s="8"/>
      <c r="F18" s="10"/>
      <c r="G18" s="57"/>
      <c r="H18" s="10"/>
      <c r="I18" s="11"/>
      <c r="J18" s="10">
        <f t="shared" si="0"/>
        <v>0</v>
      </c>
      <c r="K18" s="10"/>
      <c r="L18" s="13"/>
      <c r="M18" s="11"/>
      <c r="N18" s="41"/>
    </row>
    <row r="19" spans="1:15">
      <c r="A19" s="9"/>
      <c r="B19" s="8"/>
      <c r="C19" s="8"/>
      <c r="D19" s="8"/>
      <c r="E19" s="8"/>
      <c r="F19" s="10"/>
      <c r="G19" s="57"/>
      <c r="H19" s="10"/>
      <c r="I19" s="11"/>
      <c r="J19" s="10">
        <f t="shared" si="0"/>
        <v>0</v>
      </c>
      <c r="K19" s="10"/>
      <c r="L19" s="13"/>
      <c r="M19" s="11"/>
      <c r="N19" s="41"/>
    </row>
    <row r="20" spans="1:15">
      <c r="A20" s="9"/>
      <c r="B20" s="8"/>
      <c r="C20" s="8"/>
      <c r="D20" s="8"/>
      <c r="E20" s="8"/>
      <c r="F20" s="10"/>
      <c r="G20" s="57"/>
      <c r="H20" s="10"/>
      <c r="I20" s="11"/>
      <c r="J20" s="10">
        <f t="shared" si="0"/>
        <v>0</v>
      </c>
      <c r="K20" s="10"/>
      <c r="L20" s="13"/>
      <c r="M20" s="11"/>
      <c r="N20" s="41"/>
    </row>
    <row r="21" spans="1:15">
      <c r="A21" s="9"/>
      <c r="B21" s="8"/>
      <c r="C21" s="8"/>
      <c r="D21" s="8"/>
      <c r="E21" s="8"/>
      <c r="F21" s="10"/>
      <c r="G21" s="57"/>
      <c r="H21" s="10"/>
      <c r="I21" s="11"/>
      <c r="J21" s="10">
        <f t="shared" si="0"/>
        <v>0</v>
      </c>
      <c r="K21" s="10"/>
      <c r="L21" s="13"/>
      <c r="M21" s="11"/>
      <c r="N21" s="41"/>
    </row>
    <row r="22" spans="1:15">
      <c r="A22" s="58"/>
      <c r="B22" s="59"/>
      <c r="C22" s="59"/>
      <c r="D22" s="59"/>
      <c r="E22" s="59"/>
      <c r="F22" s="15"/>
      <c r="G22" s="60"/>
      <c r="H22" s="15"/>
      <c r="I22" s="16"/>
      <c r="J22" s="15">
        <f t="shared" si="0"/>
        <v>0</v>
      </c>
      <c r="K22" s="15"/>
      <c r="L22" s="14"/>
      <c r="M22" s="16"/>
      <c r="N22" s="61"/>
    </row>
    <row r="24" spans="1:15">
      <c r="B24" s="3" t="s">
        <v>15</v>
      </c>
      <c r="D24" t="str">
        <f>[1]Ждо58кг!D32</f>
        <v>Исрапилов Ш.К</v>
      </c>
      <c r="H24" s="3" t="s">
        <v>16</v>
      </c>
      <c r="L24" t="s">
        <v>122</v>
      </c>
      <c r="M24" s="18"/>
      <c r="N24" s="18"/>
    </row>
    <row r="26" spans="1:15">
      <c r="B26" t="s">
        <v>17</v>
      </c>
    </row>
    <row r="31" spans="1:15">
      <c r="O31" s="18"/>
    </row>
  </sheetData>
  <mergeCells count="11">
    <mergeCell ref="D1:K1"/>
    <mergeCell ref="D2:K2"/>
    <mergeCell ref="A4:B4"/>
    <mergeCell ref="K4:N4"/>
    <mergeCell ref="A5:B5"/>
    <mergeCell ref="E5:J5"/>
    <mergeCell ref="E6:J6"/>
    <mergeCell ref="K6:N6"/>
    <mergeCell ref="E7:J7"/>
    <mergeCell ref="E8:J8"/>
    <mergeCell ref="A6:C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B1:N18"/>
  <sheetViews>
    <sheetView workbookViewId="0">
      <selection activeCell="I21" sqref="I21"/>
    </sheetView>
  </sheetViews>
  <sheetFormatPr defaultRowHeight="15"/>
  <cols>
    <col min="1" max="1" width="3.28515625" customWidth="1"/>
    <col min="2" max="2" width="12.7109375" customWidth="1"/>
    <col min="3" max="3" width="8.140625" customWidth="1"/>
    <col min="4" max="5" width="8.5703125" customWidth="1"/>
    <col min="6" max="6" width="8.7109375" customWidth="1"/>
    <col min="7" max="7" width="7.42578125" customWidth="1"/>
    <col min="8" max="8" width="7.5703125" customWidth="1"/>
    <col min="9" max="9" width="7.42578125" customWidth="1"/>
    <col min="10" max="10" width="6.5703125" customWidth="1"/>
    <col min="11" max="11" width="7.28515625" customWidth="1"/>
    <col min="12" max="12" width="7" customWidth="1"/>
    <col min="13" max="13" width="7.140625" customWidth="1"/>
  </cols>
  <sheetData>
    <row r="1" spans="2:14">
      <c r="D1" s="62" t="s">
        <v>45</v>
      </c>
      <c r="E1" s="62"/>
      <c r="F1" s="62"/>
      <c r="G1" s="62"/>
      <c r="H1" s="62"/>
      <c r="I1" s="62"/>
      <c r="J1" s="62"/>
      <c r="K1" s="62"/>
    </row>
    <row r="2" spans="2:14">
      <c r="D2" s="62" t="s">
        <v>59</v>
      </c>
      <c r="E2" s="62"/>
      <c r="F2" s="62"/>
      <c r="G2" s="62"/>
      <c r="H2" s="62"/>
      <c r="I2" s="62"/>
      <c r="J2" s="62"/>
      <c r="K2" s="62"/>
    </row>
    <row r="3" spans="2:14">
      <c r="D3" s="78" t="s">
        <v>60</v>
      </c>
      <c r="E3" s="78"/>
      <c r="F3" s="78"/>
      <c r="G3" s="78"/>
      <c r="H3" s="78"/>
      <c r="I3" s="78"/>
      <c r="J3" s="78"/>
      <c r="K3" s="78"/>
    </row>
    <row r="4" spans="2:14">
      <c r="B4" s="17" t="s">
        <v>46</v>
      </c>
      <c r="C4" s="17" t="s">
        <v>47</v>
      </c>
      <c r="D4" s="17" t="s">
        <v>55</v>
      </c>
      <c r="E4" s="17" t="s">
        <v>56</v>
      </c>
      <c r="F4" s="17" t="s">
        <v>48</v>
      </c>
      <c r="G4" s="17" t="s">
        <v>49</v>
      </c>
      <c r="H4" s="17" t="s">
        <v>50</v>
      </c>
      <c r="I4" s="17" t="s">
        <v>51</v>
      </c>
      <c r="J4" s="17" t="s">
        <v>52</v>
      </c>
      <c r="K4" s="17" t="s">
        <v>53</v>
      </c>
      <c r="L4" s="17" t="s">
        <v>57</v>
      </c>
      <c r="M4" s="17" t="s">
        <v>58</v>
      </c>
      <c r="N4" s="17" t="s">
        <v>27</v>
      </c>
    </row>
    <row r="5" spans="2:14" ht="26.25" customHeight="1">
      <c r="B5" s="17" t="s">
        <v>65</v>
      </c>
      <c r="C5" s="17" t="s">
        <v>120</v>
      </c>
      <c r="D5" s="17">
        <v>18</v>
      </c>
      <c r="E5" s="17"/>
      <c r="F5" s="17" t="s">
        <v>120</v>
      </c>
      <c r="G5" s="17">
        <v>20</v>
      </c>
      <c r="H5" s="17">
        <v>18.149999999999999</v>
      </c>
      <c r="I5" s="17">
        <v>18</v>
      </c>
      <c r="J5" s="17">
        <v>18</v>
      </c>
      <c r="K5" s="17">
        <v>15</v>
      </c>
      <c r="L5" s="17"/>
      <c r="M5" s="17">
        <v>114</v>
      </c>
      <c r="N5" s="49">
        <v>1</v>
      </c>
    </row>
    <row r="6" spans="2:14" ht="31.5" customHeight="1">
      <c r="B6" s="17" t="s">
        <v>86</v>
      </c>
      <c r="C6" s="17"/>
      <c r="D6" s="17" t="s">
        <v>121</v>
      </c>
      <c r="E6" s="17"/>
      <c r="F6" s="17"/>
      <c r="G6" s="17"/>
      <c r="H6" s="17">
        <v>16.13</v>
      </c>
      <c r="I6" s="17">
        <v>20</v>
      </c>
      <c r="J6" s="17">
        <v>20</v>
      </c>
      <c r="K6" s="17"/>
      <c r="L6" s="17">
        <v>16.149999999999999</v>
      </c>
      <c r="M6" s="17">
        <v>107</v>
      </c>
      <c r="N6" s="49">
        <v>2</v>
      </c>
    </row>
    <row r="7" spans="2:14" ht="25.5" customHeight="1">
      <c r="B7" s="17" t="s">
        <v>74</v>
      </c>
      <c r="C7" s="17"/>
      <c r="D7" s="17"/>
      <c r="E7" s="17">
        <v>20.18</v>
      </c>
      <c r="F7" s="17">
        <v>14</v>
      </c>
      <c r="G7" s="17">
        <v>18.13</v>
      </c>
      <c r="H7" s="17"/>
      <c r="I7" s="17">
        <v>15</v>
      </c>
      <c r="J7" s="17">
        <v>16.14</v>
      </c>
      <c r="K7" s="17"/>
      <c r="L7" s="17"/>
      <c r="M7" s="17">
        <v>97</v>
      </c>
      <c r="N7" s="49">
        <v>3</v>
      </c>
    </row>
    <row r="8" spans="2:14" ht="35.25" customHeight="1">
      <c r="B8" s="17" t="s">
        <v>79</v>
      </c>
      <c r="C8" s="17"/>
      <c r="D8" s="17">
        <v>15</v>
      </c>
      <c r="E8" s="17"/>
      <c r="F8" s="17">
        <v>16.11</v>
      </c>
      <c r="G8" s="17"/>
      <c r="H8" s="17"/>
      <c r="I8" s="17">
        <v>16</v>
      </c>
      <c r="J8" s="17"/>
      <c r="K8" s="17">
        <v>18</v>
      </c>
      <c r="L8" s="17">
        <v>18</v>
      </c>
      <c r="M8" s="17">
        <v>94</v>
      </c>
      <c r="N8" s="49">
        <v>4</v>
      </c>
    </row>
    <row r="9" spans="2:14" ht="35.25" customHeight="1">
      <c r="B9" s="17" t="s">
        <v>70</v>
      </c>
      <c r="C9" s="17">
        <v>16</v>
      </c>
      <c r="D9" s="17">
        <v>16</v>
      </c>
      <c r="E9" s="17">
        <v>16</v>
      </c>
      <c r="F9" s="17"/>
      <c r="G9" s="17">
        <v>14</v>
      </c>
      <c r="H9" s="17">
        <v>14</v>
      </c>
      <c r="I9" s="17"/>
      <c r="J9" s="17"/>
      <c r="K9" s="17">
        <v>16</v>
      </c>
      <c r="L9" s="17">
        <v>20</v>
      </c>
      <c r="M9" s="17">
        <v>80</v>
      </c>
      <c r="N9" s="49">
        <v>5</v>
      </c>
    </row>
    <row r="10" spans="2:14" ht="30" customHeight="1">
      <c r="B10" s="17" t="s">
        <v>77</v>
      </c>
      <c r="C10" s="17"/>
      <c r="D10" s="17">
        <v>13</v>
      </c>
      <c r="E10" s="17"/>
      <c r="F10" s="17">
        <v>9</v>
      </c>
      <c r="G10" s="17">
        <v>15</v>
      </c>
      <c r="H10" s="17">
        <v>20</v>
      </c>
      <c r="I10" s="17"/>
      <c r="J10" s="17"/>
      <c r="K10" s="17"/>
      <c r="L10" s="17"/>
      <c r="M10" s="17">
        <v>57</v>
      </c>
      <c r="N10" s="49">
        <v>6</v>
      </c>
    </row>
    <row r="11" spans="2:14" ht="30" customHeight="1">
      <c r="B11" s="17" t="s">
        <v>83</v>
      </c>
      <c r="C11" s="17"/>
      <c r="D11" s="17"/>
      <c r="E11" s="17"/>
      <c r="F11" s="17">
        <v>16</v>
      </c>
      <c r="G11" s="17"/>
      <c r="H11" s="17">
        <v>12</v>
      </c>
      <c r="I11" s="17"/>
      <c r="J11" s="17">
        <v>12</v>
      </c>
      <c r="K11" s="17"/>
      <c r="L11" s="17">
        <v>14</v>
      </c>
      <c r="M11" s="17">
        <v>54</v>
      </c>
      <c r="N11" s="49">
        <v>7</v>
      </c>
    </row>
    <row r="12" spans="2:14" ht="26.25" customHeight="1">
      <c r="B12" s="17" t="s">
        <v>67</v>
      </c>
      <c r="C12" s="17"/>
      <c r="D12" s="17"/>
      <c r="E12" s="17"/>
      <c r="F12" s="17"/>
      <c r="G12" s="17"/>
      <c r="H12" s="17"/>
      <c r="I12" s="17"/>
      <c r="J12" s="17"/>
      <c r="K12" s="17">
        <v>13.14</v>
      </c>
      <c r="L12" s="17"/>
      <c r="M12" s="17">
        <v>27</v>
      </c>
      <c r="N12" s="49">
        <v>8</v>
      </c>
    </row>
    <row r="13" spans="2:14" ht="28.5" customHeight="1">
      <c r="B13" s="17" t="s">
        <v>66</v>
      </c>
      <c r="C13" s="17"/>
      <c r="D13" s="17"/>
      <c r="E13" s="17"/>
      <c r="F13" s="17"/>
      <c r="G13" s="17"/>
      <c r="H13" s="17"/>
      <c r="I13" s="17"/>
      <c r="J13" s="17"/>
      <c r="K13" s="17">
        <v>20</v>
      </c>
      <c r="L13" s="17"/>
      <c r="M13" s="17">
        <v>20</v>
      </c>
      <c r="N13" s="49">
        <v>9</v>
      </c>
    </row>
    <row r="14" spans="2:14" ht="29.25" customHeight="1">
      <c r="B14" s="17" t="s">
        <v>69</v>
      </c>
      <c r="C14" s="17"/>
      <c r="D14" s="17"/>
      <c r="E14" s="17"/>
      <c r="F14" s="17"/>
      <c r="G14" s="17"/>
      <c r="H14" s="17"/>
      <c r="I14" s="17"/>
      <c r="J14" s="17">
        <v>15</v>
      </c>
      <c r="K14" s="17"/>
      <c r="L14" s="17"/>
      <c r="M14" s="17">
        <v>15</v>
      </c>
      <c r="N14" s="49">
        <v>10</v>
      </c>
    </row>
    <row r="15" spans="2:14" ht="47.25" customHeight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22"/>
    </row>
    <row r="18" spans="3:13">
      <c r="C18" t="s">
        <v>15</v>
      </c>
      <c r="E18" s="62" t="s">
        <v>54</v>
      </c>
      <c r="F18" s="62"/>
      <c r="G18" s="62"/>
      <c r="H18" t="s">
        <v>16</v>
      </c>
      <c r="K18" s="62" t="s">
        <v>122</v>
      </c>
      <c r="L18" s="62"/>
      <c r="M18" s="62"/>
    </row>
  </sheetData>
  <mergeCells count="5">
    <mergeCell ref="E18:G18"/>
    <mergeCell ref="K18:M18"/>
    <mergeCell ref="D1:K1"/>
    <mergeCell ref="D2:K2"/>
    <mergeCell ref="D3:K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K18" sqref="K18"/>
    </sheetView>
  </sheetViews>
  <sheetFormatPr defaultRowHeight="15"/>
  <cols>
    <col min="1" max="1" width="11.140625" customWidth="1"/>
    <col min="2" max="2" width="19.42578125" customWidth="1"/>
    <col min="3" max="3" width="21.42578125" customWidth="1"/>
    <col min="4" max="4" width="10.85546875" customWidth="1"/>
    <col min="5" max="5" width="11.42578125" customWidth="1"/>
    <col min="6" max="6" width="11.5703125" customWidth="1"/>
    <col min="7" max="7" width="18.7109375" customWidth="1"/>
    <col min="8" max="8" width="16.85546875" customWidth="1"/>
  </cols>
  <sheetData>
    <row r="1" spans="1:15">
      <c r="D1" s="18" t="s">
        <v>0</v>
      </c>
      <c r="E1" s="18"/>
      <c r="F1" s="18"/>
      <c r="G1" s="18"/>
      <c r="H1" s="18"/>
      <c r="I1" s="18"/>
      <c r="J1" s="18"/>
      <c r="K1" s="18"/>
    </row>
    <row r="2" spans="1:15">
      <c r="C2" s="62" t="s">
        <v>1</v>
      </c>
      <c r="D2" s="62"/>
      <c r="E2" s="62"/>
      <c r="F2" s="62"/>
      <c r="G2" s="18"/>
      <c r="I2" s="18"/>
      <c r="J2" s="18"/>
      <c r="K2" s="18"/>
    </row>
    <row r="3" spans="1:15">
      <c r="A3" s="45" t="s">
        <v>184</v>
      </c>
      <c r="G3" s="2" t="s">
        <v>61</v>
      </c>
      <c r="I3" s="2"/>
      <c r="J3" s="2"/>
      <c r="K3" s="2"/>
      <c r="O3" s="19"/>
    </row>
    <row r="4" spans="1:15">
      <c r="A4" s="48" t="s">
        <v>183</v>
      </c>
      <c r="C4" s="46" t="s">
        <v>2</v>
      </c>
      <c r="D4" s="46"/>
      <c r="E4" s="46"/>
      <c r="F4" s="19"/>
      <c r="G4" s="19"/>
      <c r="I4" s="19"/>
    </row>
    <row r="5" spans="1:15">
      <c r="B5" s="63" t="s">
        <v>182</v>
      </c>
      <c r="C5" s="63"/>
      <c r="D5" s="63"/>
      <c r="E5" s="19"/>
      <c r="F5" s="19"/>
      <c r="G5" s="19"/>
    </row>
    <row r="6" spans="1:15" ht="15.75">
      <c r="B6" s="71" t="s">
        <v>181</v>
      </c>
      <c r="C6" s="71"/>
      <c r="D6" s="71"/>
      <c r="E6" s="44"/>
      <c r="F6" s="31"/>
      <c r="G6" s="39"/>
    </row>
    <row r="7" spans="1:15" ht="18">
      <c r="A7" s="67" t="s">
        <v>180</v>
      </c>
      <c r="B7" s="67"/>
      <c r="C7" s="67"/>
      <c r="D7" s="47"/>
      <c r="E7" s="47"/>
      <c r="F7" s="19"/>
      <c r="G7" s="32"/>
    </row>
    <row r="8" spans="1:15">
      <c r="A8" s="50" t="s">
        <v>19</v>
      </c>
      <c r="B8" s="51" t="s">
        <v>20</v>
      </c>
      <c r="C8" s="51" t="s">
        <v>10</v>
      </c>
      <c r="D8" s="51" t="s">
        <v>11</v>
      </c>
      <c r="E8" s="51" t="s">
        <v>62</v>
      </c>
      <c r="F8" s="51" t="s">
        <v>27</v>
      </c>
      <c r="G8" s="52" t="s">
        <v>14</v>
      </c>
    </row>
    <row r="9" spans="1:15">
      <c r="A9" s="35">
        <v>1</v>
      </c>
      <c r="B9" s="36" t="s">
        <v>94</v>
      </c>
      <c r="C9" s="36" t="s">
        <v>97</v>
      </c>
      <c r="D9" s="37">
        <v>53.5</v>
      </c>
      <c r="E9" s="38">
        <v>50</v>
      </c>
      <c r="F9" s="25">
        <v>2</v>
      </c>
      <c r="G9" s="43" t="s">
        <v>54</v>
      </c>
    </row>
    <row r="10" spans="1:15">
      <c r="A10" s="35">
        <v>2</v>
      </c>
      <c r="B10" s="36" t="s">
        <v>95</v>
      </c>
      <c r="C10" s="36" t="s">
        <v>97</v>
      </c>
      <c r="D10" s="37">
        <v>60</v>
      </c>
      <c r="E10" s="38">
        <v>126</v>
      </c>
      <c r="F10" s="25">
        <v>1</v>
      </c>
      <c r="G10" s="43" t="s">
        <v>54</v>
      </c>
    </row>
    <row r="11" spans="1:15">
      <c r="A11" s="35">
        <v>3</v>
      </c>
      <c r="B11" s="36" t="s">
        <v>96</v>
      </c>
      <c r="C11" s="36" t="s">
        <v>97</v>
      </c>
      <c r="D11" s="37">
        <v>52.7</v>
      </c>
      <c r="E11" s="38">
        <v>33</v>
      </c>
      <c r="F11" s="25">
        <v>3</v>
      </c>
      <c r="G11" s="43" t="s">
        <v>54</v>
      </c>
    </row>
    <row r="12" spans="1:15">
      <c r="A12" s="35"/>
      <c r="B12" s="36"/>
      <c r="C12" s="36"/>
      <c r="D12" s="37"/>
      <c r="E12" s="38"/>
      <c r="F12" s="25"/>
      <c r="G12" s="43"/>
    </row>
    <row r="13" spans="1:15">
      <c r="A13" s="35"/>
      <c r="B13" s="36"/>
      <c r="C13" s="36"/>
      <c r="D13" s="37"/>
      <c r="E13" s="38"/>
      <c r="F13" s="25"/>
      <c r="G13" s="43"/>
    </row>
    <row r="14" spans="1:15">
      <c r="A14" s="35"/>
      <c r="B14" s="36"/>
      <c r="C14" s="36"/>
      <c r="D14" s="37"/>
      <c r="E14" s="38"/>
      <c r="F14" s="25"/>
      <c r="G14" s="43"/>
    </row>
    <row r="15" spans="1:15">
      <c r="A15" s="35"/>
      <c r="B15" s="36"/>
      <c r="C15" s="36"/>
      <c r="D15" s="37"/>
      <c r="E15" s="38"/>
      <c r="F15" s="25"/>
      <c r="G15" s="43"/>
    </row>
    <row r="16" spans="1:15">
      <c r="A16" s="35"/>
      <c r="B16" s="36"/>
      <c r="C16" s="36"/>
      <c r="D16" s="37"/>
      <c r="E16" s="38"/>
      <c r="F16" s="25"/>
      <c r="G16" s="43"/>
    </row>
    <row r="17" spans="1:15">
      <c r="A17" s="35"/>
      <c r="B17" s="36"/>
      <c r="C17" s="36"/>
      <c r="D17" s="37"/>
      <c r="E17" s="38"/>
      <c r="F17" s="25"/>
      <c r="G17" s="43"/>
    </row>
    <row r="18" spans="1:15">
      <c r="A18" s="35"/>
      <c r="B18" s="36"/>
      <c r="C18" s="36"/>
      <c r="D18" s="37"/>
      <c r="E18" s="38"/>
      <c r="F18" s="25"/>
      <c r="G18" s="43"/>
    </row>
    <row r="19" spans="1:15">
      <c r="A19" s="35"/>
      <c r="B19" s="36"/>
      <c r="C19" s="36"/>
      <c r="D19" s="37"/>
      <c r="E19" s="38"/>
      <c r="F19" s="25"/>
      <c r="G19" s="43"/>
    </row>
    <row r="22" spans="1:15">
      <c r="A22" s="3" t="s">
        <v>15</v>
      </c>
      <c r="C22" t="str">
        <f>[1]Ждо58кг!D32</f>
        <v>Исрапилов Ш.К</v>
      </c>
      <c r="E22" s="3" t="s">
        <v>16</v>
      </c>
      <c r="G22" t="s">
        <v>123</v>
      </c>
    </row>
    <row r="24" spans="1:15">
      <c r="A24" t="s">
        <v>17</v>
      </c>
    </row>
    <row r="31" spans="1:15">
      <c r="M31" s="62"/>
      <c r="N31" s="62"/>
      <c r="O31" s="62"/>
    </row>
  </sheetData>
  <mergeCells count="5">
    <mergeCell ref="B5:D5"/>
    <mergeCell ref="B6:D6"/>
    <mergeCell ref="A7:C7"/>
    <mergeCell ref="C2:F2"/>
    <mergeCell ref="M31:O3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B2:M15"/>
  <sheetViews>
    <sheetView workbookViewId="0">
      <selection activeCell="T9" sqref="T9"/>
    </sheetView>
  </sheetViews>
  <sheetFormatPr defaultRowHeight="15"/>
  <sheetData>
    <row r="2" spans="2:13">
      <c r="E2" s="20" t="s">
        <v>189</v>
      </c>
      <c r="F2" s="20"/>
      <c r="G2" s="20"/>
      <c r="H2" s="20"/>
      <c r="I2" s="20"/>
      <c r="J2" s="20"/>
    </row>
    <row r="4" spans="2:13" ht="46.5">
      <c r="E4" s="82" t="s">
        <v>2</v>
      </c>
      <c r="F4" s="82"/>
      <c r="G4" s="82"/>
      <c r="H4" s="82"/>
      <c r="I4" s="82"/>
      <c r="J4" s="82"/>
    </row>
    <row r="6" spans="2:13" ht="61.5">
      <c r="D6" s="79" t="s">
        <v>185</v>
      </c>
      <c r="E6" s="79"/>
      <c r="F6" s="79"/>
      <c r="G6" s="79"/>
      <c r="H6" s="79"/>
      <c r="I6" s="79"/>
      <c r="J6" s="79"/>
      <c r="K6" s="79"/>
    </row>
    <row r="8" spans="2:13" ht="61.5">
      <c r="B8" s="79" t="s">
        <v>186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2:13" ht="61.5">
      <c r="G9" s="79" t="s">
        <v>187</v>
      </c>
      <c r="H9" s="79"/>
    </row>
    <row r="10" spans="2:13" ht="61.5">
      <c r="C10" s="79" t="s">
        <v>188</v>
      </c>
      <c r="D10" s="79"/>
      <c r="E10" s="79"/>
      <c r="F10" s="79"/>
      <c r="G10" s="79"/>
      <c r="H10" s="79"/>
      <c r="I10" s="79"/>
      <c r="J10" s="79"/>
      <c r="K10" s="79"/>
      <c r="L10" s="79"/>
    </row>
    <row r="13" spans="2:13" ht="23.25">
      <c r="F13" s="80" t="s">
        <v>191</v>
      </c>
      <c r="G13" s="80"/>
      <c r="H13" s="80"/>
      <c r="I13" s="80"/>
    </row>
    <row r="15" spans="2:13" ht="33.75">
      <c r="F15" s="81" t="s">
        <v>190</v>
      </c>
      <c r="G15" s="81"/>
      <c r="H15" s="81"/>
      <c r="I15" s="81"/>
    </row>
  </sheetData>
  <mergeCells count="7">
    <mergeCell ref="C10:L10"/>
    <mergeCell ref="F13:I13"/>
    <mergeCell ref="F15:I15"/>
    <mergeCell ref="E4:J4"/>
    <mergeCell ref="D6:K6"/>
    <mergeCell ref="G9:H9"/>
    <mergeCell ref="B8:M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жен 58кг</vt:lpstr>
      <vt:lpstr>жен 63кг</vt:lpstr>
      <vt:lpstr>жен св 63кг</vt:lpstr>
      <vt:lpstr>муж 63кг</vt:lpstr>
      <vt:lpstr>муж 68кг</vt:lpstr>
      <vt:lpstr>муж 73кг</vt:lpstr>
      <vt:lpstr>муж 78кг</vt:lpstr>
      <vt:lpstr>муж 85кг</vt:lpstr>
      <vt:lpstr>муж до 95кг</vt:lpstr>
      <vt:lpstr>муж св 95кг</vt:lpstr>
      <vt:lpstr>командный</vt:lpstr>
      <vt:lpstr>Жен Тдц</vt:lpstr>
      <vt:lpstr>Титульный лист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2003-04-24T23:09:03Z</dcterms:modified>
</cp:coreProperties>
</file>